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FEZONE\Desktop\Аттестация 2025-2026 у.г\2024-2025\мониторинг\Итоговый\"/>
    </mc:Choice>
  </mc:AlternateContent>
  <bookViews>
    <workbookView xWindow="-120" yWindow="-120" windowWidth="20736" windowHeight="11760" tabRatio="944"/>
  </bookViews>
  <sheets>
    <sheet name="предшкольная группа" sheetId="13" r:id="rId1"/>
    <sheet name="Свод методиста ДО" sheetId="16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16" l="1"/>
  <c r="T12" i="16" s="1"/>
  <c r="U12" i="16"/>
  <c r="V12" i="16"/>
  <c r="W12" i="16"/>
  <c r="X12" i="16"/>
  <c r="C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H11" i="13" l="1"/>
  <c r="S8" i="16" l="1"/>
  <c r="T8" i="16" s="1"/>
  <c r="U8" i="16"/>
  <c r="V8" i="16" s="1"/>
  <c r="W8" i="16"/>
  <c r="X8" i="16" s="1"/>
  <c r="S9" i="16"/>
  <c r="T9" i="16" s="1"/>
  <c r="U9" i="16"/>
  <c r="V9" i="16" s="1"/>
  <c r="W9" i="16"/>
  <c r="X9" i="16" s="1"/>
  <c r="S10" i="16"/>
  <c r="T10" i="16" s="1"/>
  <c r="U10" i="16"/>
  <c r="V10" i="16" s="1"/>
  <c r="W10" i="16"/>
  <c r="X10" i="16" s="1"/>
  <c r="S11" i="16"/>
  <c r="T11" i="16" s="1"/>
  <c r="U11" i="16"/>
  <c r="V11" i="16" s="1"/>
  <c r="W11" i="16"/>
  <c r="X11" i="16" s="1"/>
  <c r="E10" i="13" l="1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AN10" i="13"/>
  <c r="D10" i="13" l="1"/>
  <c r="D11" i="13" s="1"/>
  <c r="C14" i="16" l="1"/>
  <c r="AC11" i="13" l="1"/>
  <c r="AD11" i="13"/>
  <c r="AE11" i="13"/>
  <c r="Z11" i="13"/>
  <c r="AA11" i="13"/>
  <c r="AB11" i="13"/>
  <c r="W11" i="13"/>
  <c r="X11" i="13"/>
  <c r="Y11" i="13"/>
  <c r="T11" i="13"/>
  <c r="U11" i="13"/>
  <c r="V11" i="13"/>
  <c r="Q11" i="13"/>
  <c r="R11" i="13"/>
  <c r="S11" i="13"/>
  <c r="O11" i="13"/>
  <c r="P11" i="13"/>
  <c r="N11" i="13"/>
  <c r="K11" i="13"/>
  <c r="L11" i="13"/>
  <c r="M11" i="13"/>
  <c r="I11" i="13"/>
  <c r="J11" i="13"/>
  <c r="E11" i="13"/>
  <c r="F11" i="13"/>
  <c r="G11" i="13"/>
  <c r="AN11" i="13" l="1"/>
  <c r="AM11" i="13"/>
  <c r="AL11" i="13"/>
  <c r="AI11" i="13"/>
  <c r="AJ11" i="13"/>
  <c r="AK11" i="13"/>
  <c r="AF11" i="13"/>
  <c r="AG11" i="13"/>
  <c r="AH11" i="13"/>
</calcChain>
</file>

<file path=xl/sharedStrings.xml><?xml version="1.0" encoding="utf-8"?>
<sst xmlns="http://schemas.openxmlformats.org/spreadsheetml/2006/main" count="107" uniqueCount="40">
  <si>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</si>
  <si>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</si>
  <si>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</si>
  <si>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</si>
  <si>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</si>
  <si>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</si>
  <si>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</si>
  <si>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</si>
  <si>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</si>
  <si>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</si>
  <si>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</si>
  <si>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</si>
  <si>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</si>
  <si>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</si>
  <si>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</si>
  <si>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</si>
  <si>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</si>
  <si>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</si>
  <si>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</si>
  <si>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</si>
  <si>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</si>
  <si>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</si>
  <si>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</si>
  <si>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</si>
  <si>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</si>
  <si>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</si>
  <si>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</si>
  <si>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</si>
  <si>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Казахский язык</t>
  </si>
  <si>
    <t>Основы грамоты</t>
  </si>
  <si>
    <t>ИТОГО</t>
  </si>
  <si>
    <t xml:space="preserve">Свод по предшкольным группам методиста дошкольной организации </t>
  </si>
  <si>
    <t>Наименование ДО  КГУ "Жамбылская общеобразовательная школа отдела образования Костанайского района" предшкольный класс</t>
  </si>
  <si>
    <t>Адрес П.Исмуратова, дом 34</t>
  </si>
  <si>
    <t>Язык обучения қазақ</t>
  </si>
  <si>
    <t>ФИО методиста ДО Борсанова А.С.</t>
  </si>
  <si>
    <t>Наименование ДО   КГУ "Жамбылская общеобразовательная школа отдела образования Костанайского района" предшкольный класс</t>
  </si>
  <si>
    <t>Адрес  П.Исмуратова, дом 34</t>
  </si>
  <si>
    <t>Предшкольный класс</t>
  </si>
  <si>
    <t>Сакауова А.К.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</si>
</sst>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zoomScale="80" zoomScaleNormal="80" workbookViewId="0">
      <selection activeCell="AT18" sqref="AT18"/>
    </sheetView>
  </sheetViews>
  <sheetFormatPr defaultRowHeight="14.4" x14ac:dyDescent="0.3"/>
  <cols>
    <col min="2" max="2" width="22.88671875" customWidth="1"/>
    <col min="3" max="3" width="25.109375" customWidth="1"/>
    <col min="4" max="4" width="11.6640625" customWidth="1"/>
  </cols>
  <sheetData>
    <row r="1" spans="1:40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34" t="s">
        <v>23</v>
      </c>
      <c r="AM1" s="34"/>
      <c r="AN1" s="34"/>
    </row>
    <row r="2" spans="1:40" ht="15" customHeight="1" x14ac:dyDescent="0.3">
      <c r="A2" s="1"/>
      <c r="B2" s="37" t="s">
        <v>31</v>
      </c>
      <c r="C2" s="37"/>
      <c r="D2" s="37"/>
      <c r="E2" s="37"/>
      <c r="F2" s="37"/>
      <c r="G2" s="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5" t="s">
        <v>32</v>
      </c>
      <c r="U2" s="35"/>
      <c r="V2" s="35"/>
      <c r="W2" s="35"/>
      <c r="X2" s="35"/>
      <c r="Y2" s="35"/>
      <c r="Z2" s="35"/>
      <c r="AA2" s="35"/>
      <c r="AB2" s="35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6" x14ac:dyDescent="0.3">
      <c r="A3" s="1"/>
      <c r="B3" s="35" t="s">
        <v>35</v>
      </c>
      <c r="C3" s="35"/>
      <c r="D3" s="35"/>
      <c r="E3" s="35"/>
      <c r="F3" s="35"/>
      <c r="G3" s="3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5" t="s">
        <v>33</v>
      </c>
      <c r="U3" s="35"/>
      <c r="V3" s="35"/>
      <c r="W3" s="35"/>
      <c r="X3" s="35"/>
      <c r="Y3" s="35"/>
      <c r="Z3" s="35"/>
      <c r="AA3" s="35"/>
      <c r="AB3" s="35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6" t="s">
        <v>34</v>
      </c>
      <c r="U4" s="36"/>
      <c r="V4" s="36"/>
      <c r="W4" s="36"/>
      <c r="X4" s="36"/>
      <c r="Y4" s="36"/>
      <c r="Z4" s="36"/>
      <c r="AA4" s="36"/>
      <c r="AB4" s="36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</row>
    <row r="5" spans="1:40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3">
      <c r="A6" s="25" t="s">
        <v>0</v>
      </c>
      <c r="B6" s="24" t="s">
        <v>2</v>
      </c>
      <c r="C6" s="24" t="s">
        <v>3</v>
      </c>
      <c r="D6" s="24" t="s">
        <v>12</v>
      </c>
      <c r="E6" s="25" t="s">
        <v>4</v>
      </c>
      <c r="F6" s="25"/>
      <c r="G6" s="25"/>
      <c r="H6" s="28" t="s">
        <v>9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30"/>
      <c r="T6" s="28" t="s">
        <v>10</v>
      </c>
      <c r="U6" s="29"/>
      <c r="V6" s="30"/>
      <c r="W6" s="28" t="s">
        <v>11</v>
      </c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30"/>
      <c r="AL6" s="24" t="s">
        <v>8</v>
      </c>
      <c r="AM6" s="24"/>
      <c r="AN6" s="24"/>
    </row>
    <row r="7" spans="1:40" ht="47.25" customHeight="1" x14ac:dyDescent="0.3">
      <c r="A7" s="25"/>
      <c r="B7" s="24"/>
      <c r="C7" s="24"/>
      <c r="D7" s="24"/>
      <c r="E7" s="26" t="s">
        <v>5</v>
      </c>
      <c r="F7" s="26" t="s">
        <v>6</v>
      </c>
      <c r="G7" s="26" t="s">
        <v>7</v>
      </c>
      <c r="H7" s="28" t="s">
        <v>20</v>
      </c>
      <c r="I7" s="29"/>
      <c r="J7" s="30"/>
      <c r="K7" s="28" t="s">
        <v>24</v>
      </c>
      <c r="L7" s="29"/>
      <c r="M7" s="30"/>
      <c r="N7" s="28" t="s">
        <v>29</v>
      </c>
      <c r="O7" s="29"/>
      <c r="P7" s="30"/>
      <c r="Q7" s="28" t="s">
        <v>28</v>
      </c>
      <c r="R7" s="29"/>
      <c r="S7" s="30"/>
      <c r="T7" s="26" t="s">
        <v>5</v>
      </c>
      <c r="U7" s="26" t="s">
        <v>6</v>
      </c>
      <c r="V7" s="26" t="s">
        <v>7</v>
      </c>
      <c r="W7" s="28" t="s">
        <v>25</v>
      </c>
      <c r="X7" s="29"/>
      <c r="Y7" s="30"/>
      <c r="Z7" s="28" t="s">
        <v>21</v>
      </c>
      <c r="AA7" s="29"/>
      <c r="AB7" s="30"/>
      <c r="AC7" s="28" t="s">
        <v>26</v>
      </c>
      <c r="AD7" s="29"/>
      <c r="AE7" s="30"/>
      <c r="AF7" s="28" t="s">
        <v>27</v>
      </c>
      <c r="AG7" s="29"/>
      <c r="AH7" s="30"/>
      <c r="AI7" s="28" t="s">
        <v>22</v>
      </c>
      <c r="AJ7" s="29"/>
      <c r="AK7" s="30"/>
      <c r="AL7" s="26" t="s">
        <v>5</v>
      </c>
      <c r="AM7" s="26" t="s">
        <v>6</v>
      </c>
      <c r="AN7" s="26" t="s">
        <v>7</v>
      </c>
    </row>
    <row r="8" spans="1:40" ht="87.75" customHeight="1" x14ac:dyDescent="0.3">
      <c r="A8" s="25"/>
      <c r="B8" s="24"/>
      <c r="C8" s="24"/>
      <c r="D8" s="24"/>
      <c r="E8" s="27"/>
      <c r="F8" s="27"/>
      <c r="G8" s="27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12" t="s">
        <v>5</v>
      </c>
      <c r="O8" s="12" t="s">
        <v>6</v>
      </c>
      <c r="P8" s="12" t="s">
        <v>7</v>
      </c>
      <c r="Q8" s="12" t="s">
        <v>5</v>
      </c>
      <c r="R8" s="12" t="s">
        <v>6</v>
      </c>
      <c r="S8" s="12" t="s">
        <v>7</v>
      </c>
      <c r="T8" s="27"/>
      <c r="U8" s="27"/>
      <c r="V8" s="27"/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12" t="s">
        <v>5</v>
      </c>
      <c r="AG8" s="12" t="s">
        <v>6</v>
      </c>
      <c r="AH8" s="12" t="s">
        <v>7</v>
      </c>
      <c r="AI8" s="12" t="s">
        <v>5</v>
      </c>
      <c r="AJ8" s="12" t="s">
        <v>6</v>
      </c>
      <c r="AK8" s="12" t="s">
        <v>7</v>
      </c>
      <c r="AL8" s="27"/>
      <c r="AM8" s="27"/>
      <c r="AN8" s="27"/>
    </row>
    <row r="9" spans="1:40" ht="15.6" x14ac:dyDescent="0.3">
      <c r="A9" s="13">
        <v>1</v>
      </c>
      <c r="B9" s="3" t="s">
        <v>38</v>
      </c>
      <c r="C9" s="3" t="s">
        <v>39</v>
      </c>
      <c r="D9" s="13">
        <v>22</v>
      </c>
      <c r="E9" s="19">
        <v>16</v>
      </c>
      <c r="F9" s="19">
        <v>5</v>
      </c>
      <c r="G9" s="19">
        <v>1</v>
      </c>
      <c r="H9" s="19">
        <v>14</v>
      </c>
      <c r="I9" s="19">
        <v>6</v>
      </c>
      <c r="J9" s="19">
        <v>2</v>
      </c>
      <c r="K9" s="19">
        <v>15</v>
      </c>
      <c r="L9" s="19">
        <v>5</v>
      </c>
      <c r="M9" s="19">
        <v>2</v>
      </c>
      <c r="N9" s="19">
        <v>14</v>
      </c>
      <c r="O9" s="19">
        <v>6</v>
      </c>
      <c r="P9" s="19">
        <v>2</v>
      </c>
      <c r="Q9" s="19">
        <v>14</v>
      </c>
      <c r="R9" s="19">
        <v>6</v>
      </c>
      <c r="S9" s="19">
        <v>2</v>
      </c>
      <c r="T9" s="19">
        <v>16</v>
      </c>
      <c r="U9" s="19">
        <v>5</v>
      </c>
      <c r="V9" s="19">
        <v>1</v>
      </c>
      <c r="W9" s="19">
        <v>16</v>
      </c>
      <c r="X9" s="19">
        <v>5</v>
      </c>
      <c r="Y9" s="19">
        <v>1</v>
      </c>
      <c r="Z9" s="19">
        <v>17</v>
      </c>
      <c r="AA9" s="19">
        <v>4</v>
      </c>
      <c r="AB9" s="19">
        <v>1</v>
      </c>
      <c r="AC9" s="19">
        <v>16</v>
      </c>
      <c r="AD9" s="19">
        <v>5</v>
      </c>
      <c r="AE9" s="19">
        <v>1</v>
      </c>
      <c r="AF9" s="19">
        <v>17</v>
      </c>
      <c r="AG9" s="19">
        <v>4</v>
      </c>
      <c r="AH9" s="19">
        <v>1</v>
      </c>
      <c r="AI9" s="19">
        <v>16</v>
      </c>
      <c r="AJ9" s="19">
        <v>5</v>
      </c>
      <c r="AK9" s="19">
        <v>1</v>
      </c>
      <c r="AL9" s="19">
        <v>16</v>
      </c>
      <c r="AM9" s="19">
        <v>5</v>
      </c>
      <c r="AN9" s="19">
        <v>1</v>
      </c>
    </row>
    <row r="10" spans="1:40" ht="15.6" x14ac:dyDescent="0.3">
      <c r="A10" s="31" t="s">
        <v>13</v>
      </c>
      <c r="B10" s="32"/>
      <c r="C10" s="33"/>
      <c r="D10" s="8">
        <f t="shared" ref="D10:AN10" si="0">SUM(D9:D9)</f>
        <v>22</v>
      </c>
      <c r="E10" s="20">
        <f t="shared" si="0"/>
        <v>16</v>
      </c>
      <c r="F10" s="20">
        <f t="shared" si="0"/>
        <v>5</v>
      </c>
      <c r="G10" s="20">
        <f t="shared" si="0"/>
        <v>1</v>
      </c>
      <c r="H10" s="20">
        <f t="shared" si="0"/>
        <v>14</v>
      </c>
      <c r="I10" s="20">
        <f t="shared" si="0"/>
        <v>6</v>
      </c>
      <c r="J10" s="20">
        <f t="shared" si="0"/>
        <v>2</v>
      </c>
      <c r="K10" s="20">
        <f t="shared" si="0"/>
        <v>15</v>
      </c>
      <c r="L10" s="20">
        <f t="shared" si="0"/>
        <v>5</v>
      </c>
      <c r="M10" s="20">
        <f t="shared" si="0"/>
        <v>2</v>
      </c>
      <c r="N10" s="20">
        <f t="shared" si="0"/>
        <v>14</v>
      </c>
      <c r="O10" s="20">
        <f t="shared" si="0"/>
        <v>6</v>
      </c>
      <c r="P10" s="20">
        <f t="shared" si="0"/>
        <v>2</v>
      </c>
      <c r="Q10" s="20">
        <f t="shared" si="0"/>
        <v>14</v>
      </c>
      <c r="R10" s="20">
        <f t="shared" si="0"/>
        <v>6</v>
      </c>
      <c r="S10" s="20">
        <f t="shared" si="0"/>
        <v>2</v>
      </c>
      <c r="T10" s="20">
        <f t="shared" si="0"/>
        <v>16</v>
      </c>
      <c r="U10" s="20">
        <f t="shared" si="0"/>
        <v>5</v>
      </c>
      <c r="V10" s="20">
        <f t="shared" si="0"/>
        <v>1</v>
      </c>
      <c r="W10" s="20">
        <f t="shared" si="0"/>
        <v>16</v>
      </c>
      <c r="X10" s="20">
        <f t="shared" si="0"/>
        <v>5</v>
      </c>
      <c r="Y10" s="20">
        <f t="shared" si="0"/>
        <v>1</v>
      </c>
      <c r="Z10" s="20">
        <f t="shared" si="0"/>
        <v>17</v>
      </c>
      <c r="AA10" s="20">
        <f t="shared" si="0"/>
        <v>4</v>
      </c>
      <c r="AB10" s="20">
        <f t="shared" si="0"/>
        <v>1</v>
      </c>
      <c r="AC10" s="20">
        <f t="shared" si="0"/>
        <v>16</v>
      </c>
      <c r="AD10" s="20">
        <f t="shared" si="0"/>
        <v>5</v>
      </c>
      <c r="AE10" s="20">
        <f t="shared" si="0"/>
        <v>1</v>
      </c>
      <c r="AF10" s="20">
        <f t="shared" si="0"/>
        <v>17</v>
      </c>
      <c r="AG10" s="20">
        <f t="shared" si="0"/>
        <v>4</v>
      </c>
      <c r="AH10" s="20">
        <f t="shared" si="0"/>
        <v>1</v>
      </c>
      <c r="AI10" s="20">
        <f t="shared" si="0"/>
        <v>16</v>
      </c>
      <c r="AJ10" s="20">
        <f t="shared" si="0"/>
        <v>5</v>
      </c>
      <c r="AK10" s="20">
        <f t="shared" si="0"/>
        <v>1</v>
      </c>
      <c r="AL10" s="20">
        <f t="shared" si="0"/>
        <v>16</v>
      </c>
      <c r="AM10" s="20">
        <f t="shared" si="0"/>
        <v>5</v>
      </c>
      <c r="AN10" s="20">
        <f t="shared" si="0"/>
        <v>1</v>
      </c>
    </row>
    <row r="11" spans="1:40" ht="15.6" x14ac:dyDescent="0.3">
      <c r="A11" s="31" t="s">
        <v>14</v>
      </c>
      <c r="B11" s="32"/>
      <c r="C11" s="32"/>
      <c r="D11" s="9">
        <f>D10*100/D10</f>
        <v>100</v>
      </c>
      <c r="E11" s="10">
        <f>E10*100/D10</f>
        <v>72.727272727272734</v>
      </c>
      <c r="F11" s="11">
        <f>F10*100/D10</f>
        <v>22.727272727272727</v>
      </c>
      <c r="G11" s="11">
        <f>G10*100/D10</f>
        <v>4.5454545454545459</v>
      </c>
      <c r="H11" s="11">
        <f>H10*100/D10</f>
        <v>63.636363636363633</v>
      </c>
      <c r="I11" s="11">
        <f>I10*100/D10</f>
        <v>27.272727272727273</v>
      </c>
      <c r="J11" s="11">
        <f>J10*100/D10</f>
        <v>9.0909090909090917</v>
      </c>
      <c r="K11" s="11">
        <f>K10*100/D10</f>
        <v>68.181818181818187</v>
      </c>
      <c r="L11" s="11">
        <f>L10*100/D10</f>
        <v>22.727272727272727</v>
      </c>
      <c r="M11" s="11">
        <f>M10*100/D10</f>
        <v>9.0909090909090917</v>
      </c>
      <c r="N11" s="11">
        <f>N10*100/D10</f>
        <v>63.636363636363633</v>
      </c>
      <c r="O11" s="11">
        <f>O10*100/D10</f>
        <v>27.272727272727273</v>
      </c>
      <c r="P11" s="11">
        <f>P10*100/D10</f>
        <v>9.0909090909090917</v>
      </c>
      <c r="Q11" s="11">
        <f>Q10*100/D10</f>
        <v>63.636363636363633</v>
      </c>
      <c r="R11" s="11">
        <f>R10*100/D10</f>
        <v>27.272727272727273</v>
      </c>
      <c r="S11" s="11">
        <f>S10*100/D10</f>
        <v>9.0909090909090917</v>
      </c>
      <c r="T11" s="11">
        <f>T10*100/D10</f>
        <v>72.727272727272734</v>
      </c>
      <c r="U11" s="11">
        <f>U10*100/D10</f>
        <v>22.727272727272727</v>
      </c>
      <c r="V11" s="11">
        <f>V10*100/D10</f>
        <v>4.5454545454545459</v>
      </c>
      <c r="W11" s="11">
        <f>W10*100/D10</f>
        <v>72.727272727272734</v>
      </c>
      <c r="X11" s="11">
        <f>X10*100/D10</f>
        <v>22.727272727272727</v>
      </c>
      <c r="Y11" s="11">
        <f>Y10*100/D10</f>
        <v>4.5454545454545459</v>
      </c>
      <c r="Z11" s="11">
        <f>Z10*100/D10</f>
        <v>77.272727272727266</v>
      </c>
      <c r="AA11" s="11">
        <f>AA10*100/D10</f>
        <v>18.181818181818183</v>
      </c>
      <c r="AB11" s="11">
        <f>AB10*100/D10</f>
        <v>4.5454545454545459</v>
      </c>
      <c r="AC11" s="11">
        <f>AC10*100/D10</f>
        <v>72.727272727272734</v>
      </c>
      <c r="AD11" s="11">
        <f>AD10*100/D10</f>
        <v>22.727272727272727</v>
      </c>
      <c r="AE11" s="11">
        <f>AE10*100/D10</f>
        <v>4.5454545454545459</v>
      </c>
      <c r="AF11" s="11">
        <f>AF10*100/D10</f>
        <v>77.272727272727266</v>
      </c>
      <c r="AG11" s="11">
        <f>AG10*100/D10</f>
        <v>18.181818181818183</v>
      </c>
      <c r="AH11" s="11">
        <f>AH10*100/D10</f>
        <v>4.5454545454545459</v>
      </c>
      <c r="AI11" s="11">
        <f>AI10*100/D10</f>
        <v>72.727272727272734</v>
      </c>
      <c r="AJ11" s="11">
        <f>AJ10*100/D10</f>
        <v>22.727272727272727</v>
      </c>
      <c r="AK11" s="11">
        <f>AK10*100/D10</f>
        <v>4.5454545454545459</v>
      </c>
      <c r="AL11" s="11">
        <f>AL10*100/D10</f>
        <v>72.727272727272734</v>
      </c>
      <c r="AM11" s="11">
        <f>AM10*100/D10</f>
        <v>22.727272727272727</v>
      </c>
      <c r="AN11" s="11">
        <f>AN10*100/D10</f>
        <v>4.5454545454545459</v>
      </c>
    </row>
  </sheetData>
  <mergeCells count="35">
    <mergeCell ref="AL1:AN1"/>
    <mergeCell ref="T2:AB2"/>
    <mergeCell ref="T3:AB3"/>
    <mergeCell ref="T4:AB4"/>
    <mergeCell ref="B3:G3"/>
    <mergeCell ref="B2:G2"/>
    <mergeCell ref="H7:J7"/>
    <mergeCell ref="T6:V6"/>
    <mergeCell ref="AL6:AN6"/>
    <mergeCell ref="E7:E8"/>
    <mergeCell ref="F7:F8"/>
    <mergeCell ref="G7:G8"/>
    <mergeCell ref="AF7:AH7"/>
    <mergeCell ref="AI7:AK7"/>
    <mergeCell ref="A11:C11"/>
    <mergeCell ref="A10:C10"/>
    <mergeCell ref="A6:A8"/>
    <mergeCell ref="B6:B8"/>
    <mergeCell ref="C6:C8"/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topLeftCell="A4" zoomScale="80" zoomScaleNormal="80" workbookViewId="0">
      <selection activeCell="T24" sqref="T24"/>
    </sheetView>
  </sheetViews>
  <sheetFormatPr defaultRowHeight="14.4" x14ac:dyDescent="0.3"/>
  <cols>
    <col min="1" max="1" width="6.44140625" customWidth="1"/>
    <col min="2" max="2" width="29.88671875" customWidth="1"/>
    <col min="3" max="3" width="10.44140625" customWidth="1"/>
    <col min="21" max="21" width="10.88671875" customWidth="1"/>
  </cols>
  <sheetData>
    <row r="1" spans="1:24" x14ac:dyDescent="0.3">
      <c r="W1" s="34" t="s">
        <v>23</v>
      </c>
      <c r="X1" s="34"/>
    </row>
    <row r="2" spans="1:24" ht="15.6" x14ac:dyDescent="0.3">
      <c r="A2" s="1"/>
      <c r="B2" s="37" t="s">
        <v>1</v>
      </c>
      <c r="C2" s="37"/>
      <c r="D2" s="37"/>
      <c r="E2" s="37"/>
      <c r="F2" s="37"/>
      <c r="G2" s="1"/>
      <c r="H2" s="1"/>
      <c r="I2" s="1"/>
      <c r="J2" s="35" t="s">
        <v>36</v>
      </c>
      <c r="K2" s="35"/>
      <c r="L2" s="35"/>
      <c r="M2" s="35"/>
      <c r="N2" s="35"/>
      <c r="O2" s="35"/>
      <c r="P2" s="35"/>
      <c r="Q2" s="35"/>
      <c r="R2" s="35"/>
      <c r="S2" s="1"/>
      <c r="T2" s="1"/>
      <c r="U2" s="1"/>
      <c r="V2" s="1"/>
      <c r="W2" s="1"/>
      <c r="X2" s="1"/>
    </row>
    <row r="3" spans="1:24" ht="15.6" x14ac:dyDescent="0.3">
      <c r="A3" s="1"/>
      <c r="B3" s="35" t="s">
        <v>35</v>
      </c>
      <c r="C3" s="35"/>
      <c r="D3" s="35"/>
      <c r="E3" s="35"/>
      <c r="F3" s="35"/>
      <c r="G3" s="35"/>
      <c r="H3" s="35"/>
      <c r="I3" s="2"/>
      <c r="J3" s="35" t="s">
        <v>37</v>
      </c>
      <c r="K3" s="35"/>
      <c r="L3" s="35"/>
      <c r="M3" s="35"/>
      <c r="N3" s="35"/>
      <c r="O3" s="35"/>
      <c r="P3" s="35"/>
      <c r="Q3" s="35"/>
      <c r="R3" s="35"/>
      <c r="S3" s="1"/>
      <c r="T3" s="1"/>
      <c r="U3" s="1"/>
      <c r="V3" s="1"/>
      <c r="W3" s="1"/>
      <c r="X3" s="1"/>
    </row>
    <row r="4" spans="1:24" ht="15.6" x14ac:dyDescent="0.3">
      <c r="A4" s="1"/>
      <c r="B4" s="1"/>
      <c r="C4" s="1"/>
      <c r="D4" s="1"/>
      <c r="E4" s="1"/>
      <c r="F4" s="1"/>
      <c r="G4" s="1"/>
      <c r="H4" s="1"/>
      <c r="I4" s="1"/>
      <c r="J4" s="35" t="s">
        <v>34</v>
      </c>
      <c r="K4" s="35"/>
      <c r="L4" s="35"/>
      <c r="M4" s="35"/>
      <c r="N4" s="35"/>
      <c r="O4" s="35"/>
      <c r="P4" s="35"/>
      <c r="Q4" s="35"/>
      <c r="R4" s="35"/>
      <c r="S4" s="1"/>
      <c r="T4" s="1"/>
      <c r="U4" s="1"/>
      <c r="V4" s="1"/>
      <c r="W4" s="1"/>
      <c r="X4" s="1"/>
    </row>
    <row r="5" spans="1:24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3">
      <c r="A6" s="25" t="s">
        <v>0</v>
      </c>
      <c r="B6" s="24" t="s">
        <v>15</v>
      </c>
      <c r="C6" s="24" t="s">
        <v>12</v>
      </c>
      <c r="D6" s="42" t="s">
        <v>4</v>
      </c>
      <c r="E6" s="42"/>
      <c r="F6" s="42"/>
      <c r="G6" s="41" t="s">
        <v>9</v>
      </c>
      <c r="H6" s="41"/>
      <c r="I6" s="41"/>
      <c r="J6" s="41" t="s">
        <v>10</v>
      </c>
      <c r="K6" s="41"/>
      <c r="L6" s="41"/>
      <c r="M6" s="41" t="s">
        <v>11</v>
      </c>
      <c r="N6" s="41"/>
      <c r="O6" s="41"/>
      <c r="P6" s="41" t="s">
        <v>8</v>
      </c>
      <c r="Q6" s="41"/>
      <c r="R6" s="41"/>
      <c r="S6" s="38" t="s">
        <v>30</v>
      </c>
      <c r="T6" s="39"/>
      <c r="U6" s="39"/>
      <c r="V6" s="39"/>
      <c r="W6" s="39"/>
      <c r="X6" s="40"/>
    </row>
    <row r="7" spans="1:24" ht="93.6" x14ac:dyDescent="0.3">
      <c r="A7" s="25"/>
      <c r="B7" s="24"/>
      <c r="C7" s="24"/>
      <c r="D7" s="12" t="s">
        <v>5</v>
      </c>
      <c r="E7" s="12" t="s">
        <v>6</v>
      </c>
      <c r="F7" s="12" t="s">
        <v>7</v>
      </c>
      <c r="G7" s="12" t="s">
        <v>5</v>
      </c>
      <c r="H7" s="12" t="s">
        <v>6</v>
      </c>
      <c r="I7" s="12" t="s">
        <v>7</v>
      </c>
      <c r="J7" s="12" t="s">
        <v>5</v>
      </c>
      <c r="K7" s="12" t="s">
        <v>6</v>
      </c>
      <c r="L7" s="12" t="s">
        <v>7</v>
      </c>
      <c r="M7" s="12" t="s">
        <v>5</v>
      </c>
      <c r="N7" s="12" t="s">
        <v>6</v>
      </c>
      <c r="O7" s="12" t="s">
        <v>7</v>
      </c>
      <c r="P7" s="12" t="s">
        <v>5</v>
      </c>
      <c r="Q7" s="12" t="s">
        <v>6</v>
      </c>
      <c r="R7" s="12" t="s">
        <v>7</v>
      </c>
      <c r="S7" s="12" t="s">
        <v>5</v>
      </c>
      <c r="T7" s="12" t="s">
        <v>14</v>
      </c>
      <c r="U7" s="12" t="s">
        <v>6</v>
      </c>
      <c r="V7" s="12" t="s">
        <v>14</v>
      </c>
      <c r="W7" s="12" t="s">
        <v>7</v>
      </c>
      <c r="X7" s="12" t="s">
        <v>14</v>
      </c>
    </row>
    <row r="8" spans="1:24" ht="15.6" hidden="1" x14ac:dyDescent="0.3">
      <c r="A8" s="18">
        <v>1</v>
      </c>
      <c r="B8" s="6" t="s">
        <v>16</v>
      </c>
      <c r="C8" s="1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3">
        <f>(P8+M8+J8+G8+D8)/5</f>
        <v>0</v>
      </c>
      <c r="T8" s="13" t="e">
        <f>S8*100/C8</f>
        <v>#DIV/0!</v>
      </c>
      <c r="U8" s="13">
        <f>(Q8+N8+K8+H8+E8)/5</f>
        <v>0</v>
      </c>
      <c r="V8" s="13" t="e">
        <f>U8*100/C8</f>
        <v>#DIV/0!</v>
      </c>
      <c r="W8" s="13">
        <f>(R8+O8+L8+I8+F8)/5</f>
        <v>0</v>
      </c>
      <c r="X8" s="3" t="e">
        <f>W8*100/C8</f>
        <v>#DIV/0!</v>
      </c>
    </row>
    <row r="9" spans="1:24" ht="15.6" hidden="1" x14ac:dyDescent="0.3">
      <c r="A9" s="18">
        <v>2</v>
      </c>
      <c r="B9" s="3" t="s">
        <v>17</v>
      </c>
      <c r="C9" s="1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13">
        <f t="shared" ref="S9:S12" si="0">(P9+M9+J9+G9+D9)/5</f>
        <v>0</v>
      </c>
      <c r="T9" s="13" t="e">
        <f t="shared" ref="T9:T12" si="1">S9*100/C9</f>
        <v>#DIV/0!</v>
      </c>
      <c r="U9" s="13">
        <f t="shared" ref="U9:U12" si="2">(Q9+N9+K9+H9+E9)/5</f>
        <v>0</v>
      </c>
      <c r="V9" s="13" t="e">
        <f t="shared" ref="V9:V12" si="3">U9*100/C9</f>
        <v>#DIV/0!</v>
      </c>
      <c r="W9" s="13">
        <f t="shared" ref="W9:W12" si="4">(R9+O9+L9+I9+F9)/5</f>
        <v>0</v>
      </c>
      <c r="X9" s="3" t="e">
        <f t="shared" ref="X9:X12" si="5">W9*100/C9</f>
        <v>#DIV/0!</v>
      </c>
    </row>
    <row r="10" spans="1:24" ht="15.6" hidden="1" x14ac:dyDescent="0.3">
      <c r="A10" s="18">
        <v>3</v>
      </c>
      <c r="B10" s="3" t="s">
        <v>18</v>
      </c>
      <c r="C10" s="1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3">
        <f t="shared" si="0"/>
        <v>0</v>
      </c>
      <c r="T10" s="13" t="e">
        <f t="shared" si="1"/>
        <v>#DIV/0!</v>
      </c>
      <c r="U10" s="13">
        <f t="shared" si="2"/>
        <v>0</v>
      </c>
      <c r="V10" s="13" t="e">
        <f t="shared" si="3"/>
        <v>#DIV/0!</v>
      </c>
      <c r="W10" s="13">
        <f t="shared" si="4"/>
        <v>0</v>
      </c>
      <c r="X10" s="3" t="e">
        <f t="shared" si="5"/>
        <v>#DIV/0!</v>
      </c>
    </row>
    <row r="11" spans="1:24" ht="15.6" hidden="1" x14ac:dyDescent="0.3">
      <c r="A11" s="18">
        <v>4</v>
      </c>
      <c r="B11" s="3" t="s">
        <v>19</v>
      </c>
      <c r="C11" s="1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13">
        <f t="shared" si="0"/>
        <v>0</v>
      </c>
      <c r="T11" s="13" t="e">
        <f t="shared" si="1"/>
        <v>#DIV/0!</v>
      </c>
      <c r="U11" s="13">
        <f t="shared" si="2"/>
        <v>0</v>
      </c>
      <c r="V11" s="13" t="e">
        <f t="shared" si="3"/>
        <v>#DIV/0!</v>
      </c>
      <c r="W11" s="13">
        <f t="shared" si="4"/>
        <v>0</v>
      </c>
      <c r="X11" s="3" t="e">
        <f t="shared" si="5"/>
        <v>#DIV/0!</v>
      </c>
    </row>
    <row r="12" spans="1:24" ht="18" customHeight="1" x14ac:dyDescent="0.3">
      <c r="A12" s="18">
        <v>1</v>
      </c>
      <c r="B12" s="3" t="s">
        <v>38</v>
      </c>
      <c r="C12" s="13">
        <v>22</v>
      </c>
      <c r="D12" s="19">
        <v>16</v>
      </c>
      <c r="E12" s="19">
        <v>5</v>
      </c>
      <c r="F12" s="19">
        <v>1</v>
      </c>
      <c r="G12" s="19">
        <v>14</v>
      </c>
      <c r="H12" s="19">
        <v>6</v>
      </c>
      <c r="I12" s="19">
        <v>2</v>
      </c>
      <c r="J12" s="19">
        <v>16</v>
      </c>
      <c r="K12" s="19">
        <v>5</v>
      </c>
      <c r="L12" s="19">
        <v>1</v>
      </c>
      <c r="M12" s="19">
        <v>16</v>
      </c>
      <c r="N12" s="19">
        <v>5</v>
      </c>
      <c r="O12" s="19">
        <v>1</v>
      </c>
      <c r="P12" s="19">
        <v>16</v>
      </c>
      <c r="Q12" s="19">
        <v>5</v>
      </c>
      <c r="R12" s="19">
        <v>1</v>
      </c>
      <c r="S12" s="23">
        <f t="shared" si="0"/>
        <v>15.6</v>
      </c>
      <c r="T12" s="22">
        <f t="shared" si="1"/>
        <v>70.909090909090907</v>
      </c>
      <c r="U12" s="23">
        <f t="shared" si="2"/>
        <v>5.2</v>
      </c>
      <c r="V12" s="22">
        <f t="shared" si="3"/>
        <v>23.636363636363637</v>
      </c>
      <c r="W12" s="23">
        <f t="shared" si="4"/>
        <v>1.2</v>
      </c>
      <c r="X12" s="22">
        <f t="shared" si="5"/>
        <v>5.4545454545454541</v>
      </c>
    </row>
    <row r="13" spans="1:24" ht="15.6" x14ac:dyDescent="0.3">
      <c r="A13" s="3"/>
      <c r="B13" s="5" t="s">
        <v>13</v>
      </c>
      <c r="C13" s="16">
        <f t="shared" ref="C13:R13" si="6">C8+C9+C10+C11+C12</f>
        <v>22</v>
      </c>
      <c r="D13" s="16">
        <v>16</v>
      </c>
      <c r="E13" s="16">
        <v>5</v>
      </c>
      <c r="F13" s="16">
        <f t="shared" si="6"/>
        <v>1</v>
      </c>
      <c r="G13" s="16">
        <f t="shared" si="6"/>
        <v>14</v>
      </c>
      <c r="H13" s="16">
        <f t="shared" si="6"/>
        <v>6</v>
      </c>
      <c r="I13" s="16">
        <f t="shared" si="6"/>
        <v>2</v>
      </c>
      <c r="J13" s="16">
        <f t="shared" si="6"/>
        <v>16</v>
      </c>
      <c r="K13" s="16">
        <f t="shared" si="6"/>
        <v>5</v>
      </c>
      <c r="L13" s="16">
        <f t="shared" si="6"/>
        <v>1</v>
      </c>
      <c r="M13" s="16">
        <f t="shared" si="6"/>
        <v>16</v>
      </c>
      <c r="N13" s="16">
        <f t="shared" si="6"/>
        <v>5</v>
      </c>
      <c r="O13" s="16">
        <f t="shared" si="6"/>
        <v>1</v>
      </c>
      <c r="P13" s="16">
        <f t="shared" si="6"/>
        <v>16</v>
      </c>
      <c r="Q13" s="16">
        <f t="shared" si="6"/>
        <v>5</v>
      </c>
      <c r="R13" s="16">
        <f t="shared" si="6"/>
        <v>1</v>
      </c>
      <c r="S13" s="16">
        <v>16</v>
      </c>
      <c r="T13" s="13">
        <v>70.900000000000006</v>
      </c>
      <c r="U13" s="13">
        <v>5</v>
      </c>
      <c r="V13" s="13">
        <v>23.6</v>
      </c>
      <c r="W13" s="13">
        <v>1</v>
      </c>
      <c r="X13" s="21">
        <v>5.5</v>
      </c>
    </row>
    <row r="14" spans="1:24" ht="15.6" x14ac:dyDescent="0.3">
      <c r="A14" s="3"/>
      <c r="B14" s="7" t="s">
        <v>14</v>
      </c>
      <c r="C14" s="17">
        <f>C13*100/C13</f>
        <v>100</v>
      </c>
      <c r="D14" s="10">
        <v>72</v>
      </c>
      <c r="E14" s="10">
        <v>23</v>
      </c>
      <c r="F14" s="10">
        <v>5</v>
      </c>
      <c r="G14" s="10">
        <v>63.6</v>
      </c>
      <c r="H14" s="10">
        <v>27.3</v>
      </c>
      <c r="I14" s="10">
        <v>9.1</v>
      </c>
      <c r="J14" s="10">
        <v>72</v>
      </c>
      <c r="K14" s="10">
        <v>22.7</v>
      </c>
      <c r="L14" s="10">
        <v>4.5</v>
      </c>
      <c r="M14" s="10">
        <v>72</v>
      </c>
      <c r="N14" s="10">
        <v>22.7</v>
      </c>
      <c r="O14" s="10">
        <v>4.5</v>
      </c>
      <c r="P14" s="10">
        <v>72</v>
      </c>
      <c r="Q14" s="10">
        <v>22.7</v>
      </c>
      <c r="R14" s="10">
        <v>4.5</v>
      </c>
      <c r="S14" s="13">
        <v>16</v>
      </c>
      <c r="T14" s="13">
        <v>70.900000000000006</v>
      </c>
      <c r="U14" s="13">
        <v>5</v>
      </c>
      <c r="V14" s="13">
        <v>23.6</v>
      </c>
      <c r="W14" s="13">
        <v>1</v>
      </c>
      <c r="X14" s="21">
        <v>5.5</v>
      </c>
    </row>
    <row r="15" spans="1:24" ht="15.6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6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6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6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6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6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6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6" x14ac:dyDescent="0.3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5.6" x14ac:dyDescent="0.3">
      <c r="B23" s="4"/>
      <c r="C23" s="4"/>
      <c r="D23" s="1"/>
      <c r="E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предшкольная группа</vt:lpstr>
      <vt:lpstr>Свод методиста 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SAFEZONE</cp:lastModifiedBy>
  <dcterms:created xsi:type="dcterms:W3CDTF">2022-12-22T06:57:03Z</dcterms:created>
  <dcterms:modified xsi:type="dcterms:W3CDTF">2025-06-02T04:56:45Z</dcterms:modified>
</cp:coreProperties>
</file>