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3B7039E-6CE3-460B-BD8E-3931031BF342}" xr6:coauthVersionLast="47" xr6:coauthVersionMax="47" xr10:uidLastSave="{00000000-0000-0000-0000-000000000000}"/>
  <bookViews>
    <workbookView xWindow="1170" yWindow="1005" windowWidth="19260" windowHeight="10515" xr2:uid="{00000000-000D-0000-FFFF-FFFF00000000}"/>
  </bookViews>
  <sheets>
    <sheet name="мектепалды сыны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" l="1"/>
  <c r="D48" i="4"/>
  <c r="D47" i="4"/>
  <c r="L45" i="4"/>
  <c r="L44" i="4"/>
  <c r="L43" i="4"/>
  <c r="J45" i="4"/>
  <c r="J44" i="4"/>
  <c r="J43" i="4"/>
  <c r="H45" i="4"/>
  <c r="H44" i="4"/>
  <c r="H43" i="4"/>
  <c r="F45" i="4"/>
  <c r="F44" i="4"/>
  <c r="F43" i="4"/>
  <c r="D45" i="4"/>
  <c r="D44" i="4"/>
  <c r="D43" i="4"/>
  <c r="D40" i="4"/>
  <c r="D39" i="4"/>
  <c r="D38" i="4"/>
  <c r="H36" i="4"/>
  <c r="H35" i="4"/>
  <c r="H34" i="4"/>
  <c r="F36" i="4"/>
  <c r="F35" i="4"/>
  <c r="F34" i="4"/>
  <c r="D36" i="4"/>
  <c r="D35" i="4"/>
  <c r="D34" i="4"/>
  <c r="D31" i="4"/>
  <c r="D30" i="4"/>
  <c r="D29" i="4"/>
  <c r="GS26" i="4"/>
  <c r="BT25" i="4"/>
  <c r="BT26" i="4" s="1"/>
  <c r="BU25" i="4"/>
  <c r="BU26" i="4" s="1"/>
  <c r="BV25" i="4"/>
  <c r="BV26" i="4" s="1"/>
  <c r="D25" i="4" l="1"/>
  <c r="D26" i="4" s="1"/>
  <c r="E25" i="4"/>
  <c r="E26" i="4" s="1"/>
  <c r="F25" i="4"/>
  <c r="F26" i="4" s="1"/>
  <c r="G25" i="4"/>
  <c r="G26" i="4" s="1"/>
  <c r="H25" i="4"/>
  <c r="H26" i="4" s="1"/>
  <c r="I25" i="4"/>
  <c r="I26" i="4" s="1"/>
  <c r="J25" i="4"/>
  <c r="J26" i="4" s="1"/>
  <c r="K25" i="4"/>
  <c r="K26" i="4" s="1"/>
  <c r="L25" i="4"/>
  <c r="L26" i="4" s="1"/>
  <c r="M25" i="4"/>
  <c r="M26" i="4" s="1"/>
  <c r="N25" i="4"/>
  <c r="N26" i="4" s="1"/>
  <c r="O25" i="4"/>
  <c r="O26" i="4" s="1"/>
  <c r="P25" i="4"/>
  <c r="P26" i="4" s="1"/>
  <c r="Q25" i="4"/>
  <c r="Q26" i="4" s="1"/>
  <c r="R25" i="4"/>
  <c r="R26" i="4" s="1"/>
  <c r="S25" i="4"/>
  <c r="S26" i="4" s="1"/>
  <c r="T25" i="4"/>
  <c r="T26" i="4" s="1"/>
  <c r="U25" i="4"/>
  <c r="U26" i="4" s="1"/>
  <c r="V25" i="4"/>
  <c r="V26" i="4" s="1"/>
  <c r="W25" i="4"/>
  <c r="W26" i="4" s="1"/>
  <c r="X25" i="4"/>
  <c r="X26" i="4" s="1"/>
  <c r="Y25" i="4"/>
  <c r="Y26" i="4" s="1"/>
  <c r="Z25" i="4"/>
  <c r="Z26" i="4" s="1"/>
  <c r="AA25" i="4"/>
  <c r="AA26" i="4" s="1"/>
  <c r="AB25" i="4"/>
  <c r="AB26" i="4" s="1"/>
  <c r="AC25" i="4"/>
  <c r="AC26" i="4" s="1"/>
  <c r="AD25" i="4"/>
  <c r="AD26" i="4" s="1"/>
  <c r="AE25" i="4"/>
  <c r="AE26" i="4" s="1"/>
  <c r="AF25" i="4"/>
  <c r="AF26" i="4" s="1"/>
  <c r="AG25" i="4"/>
  <c r="AG26" i="4" s="1"/>
  <c r="AH25" i="4"/>
  <c r="AH26" i="4" s="1"/>
  <c r="AI25" i="4"/>
  <c r="AI26" i="4" s="1"/>
  <c r="AJ25" i="4"/>
  <c r="AJ26" i="4" s="1"/>
  <c r="AK25" i="4"/>
  <c r="AK26" i="4" s="1"/>
  <c r="AL25" i="4"/>
  <c r="AL26" i="4" s="1"/>
  <c r="AM25" i="4"/>
  <c r="AM26" i="4" s="1"/>
  <c r="AN25" i="4"/>
  <c r="AN26" i="4" s="1"/>
  <c r="AO25" i="4"/>
  <c r="AO26" i="4" s="1"/>
  <c r="AP25" i="4"/>
  <c r="AP26" i="4" s="1"/>
  <c r="AQ25" i="4"/>
  <c r="AQ26" i="4" s="1"/>
  <c r="AR25" i="4"/>
  <c r="AR26" i="4" s="1"/>
  <c r="AS25" i="4"/>
  <c r="AS26" i="4" s="1"/>
  <c r="AT25" i="4"/>
  <c r="AT26" i="4" s="1"/>
  <c r="AU25" i="4"/>
  <c r="AU26" i="4" s="1"/>
  <c r="AV25" i="4"/>
  <c r="AV26" i="4" s="1"/>
  <c r="AW25" i="4"/>
  <c r="AW26" i="4" s="1"/>
  <c r="AX25" i="4"/>
  <c r="AX26" i="4" s="1"/>
  <c r="AY25" i="4"/>
  <c r="AY26" i="4" s="1"/>
  <c r="AZ25" i="4"/>
  <c r="AZ26" i="4" s="1"/>
  <c r="BA25" i="4"/>
  <c r="BA26" i="4" s="1"/>
  <c r="BB25" i="4"/>
  <c r="BB26" i="4" s="1"/>
  <c r="BC25" i="4"/>
  <c r="BC26" i="4" s="1"/>
  <c r="BD25" i="4"/>
  <c r="BD26" i="4" s="1"/>
  <c r="BE25" i="4"/>
  <c r="BE26" i="4" s="1"/>
  <c r="BF25" i="4"/>
  <c r="BF26" i="4" s="1"/>
  <c r="BG25" i="4"/>
  <c r="BG26" i="4" s="1"/>
  <c r="BH25" i="4"/>
  <c r="BH26" i="4" s="1"/>
  <c r="BI25" i="4"/>
  <c r="BI26" i="4" s="1"/>
  <c r="BJ25" i="4"/>
  <c r="BJ26" i="4" s="1"/>
  <c r="BK25" i="4"/>
  <c r="BK26" i="4" s="1"/>
  <c r="BL25" i="4"/>
  <c r="BL26" i="4" s="1"/>
  <c r="BM25" i="4"/>
  <c r="BM26" i="4" s="1"/>
  <c r="BN25" i="4"/>
  <c r="BN26" i="4" s="1"/>
  <c r="BO25" i="4"/>
  <c r="BO26" i="4" s="1"/>
  <c r="BP25" i="4"/>
  <c r="BP26" i="4" s="1"/>
  <c r="BQ25" i="4"/>
  <c r="BQ26" i="4" s="1"/>
  <c r="BR25" i="4"/>
  <c r="BR26" i="4" s="1"/>
  <c r="BS25" i="4"/>
  <c r="BS26" i="4" s="1"/>
  <c r="BW25" i="4"/>
  <c r="BW26" i="4" s="1"/>
  <c r="BX25" i="4"/>
  <c r="BX26" i="4" s="1"/>
  <c r="BY25" i="4"/>
  <c r="BY26" i="4" s="1"/>
  <c r="BZ25" i="4"/>
  <c r="BZ26" i="4" s="1"/>
  <c r="CA25" i="4"/>
  <c r="CA26" i="4" s="1"/>
  <c r="CB25" i="4"/>
  <c r="CB26" i="4" s="1"/>
  <c r="CC25" i="4"/>
  <c r="CC26" i="4" s="1"/>
  <c r="CD25" i="4"/>
  <c r="CD26" i="4" s="1"/>
  <c r="CE25" i="4"/>
  <c r="CE26" i="4" s="1"/>
  <c r="CF25" i="4"/>
  <c r="CF26" i="4" s="1"/>
  <c r="CG25" i="4"/>
  <c r="CG26" i="4" s="1"/>
  <c r="CH25" i="4"/>
  <c r="CH26" i="4" s="1"/>
  <c r="CI25" i="4"/>
  <c r="CI26" i="4" s="1"/>
  <c r="CJ25" i="4"/>
  <c r="CJ26" i="4" s="1"/>
  <c r="CK25" i="4"/>
  <c r="CK26" i="4" s="1"/>
  <c r="CL25" i="4"/>
  <c r="CL26" i="4" s="1"/>
  <c r="CM25" i="4"/>
  <c r="CM26" i="4" s="1"/>
  <c r="CN25" i="4"/>
  <c r="CN26" i="4" s="1"/>
  <c r="CO25" i="4"/>
  <c r="CO26" i="4" s="1"/>
  <c r="CP25" i="4"/>
  <c r="CP26" i="4" s="1"/>
  <c r="CQ25" i="4"/>
  <c r="CQ26" i="4" s="1"/>
  <c r="CR25" i="4"/>
  <c r="CR26" i="4" s="1"/>
  <c r="CS25" i="4"/>
  <c r="CS26" i="4" s="1"/>
  <c r="CT25" i="4"/>
  <c r="CT26" i="4" s="1"/>
  <c r="CU25" i="4"/>
  <c r="CU26" i="4" s="1"/>
  <c r="CV25" i="4"/>
  <c r="CV26" i="4" s="1"/>
  <c r="CW25" i="4"/>
  <c r="CW26" i="4" s="1"/>
  <c r="CX25" i="4"/>
  <c r="CX26" i="4" s="1"/>
  <c r="CY25" i="4"/>
  <c r="CY26" i="4" s="1"/>
  <c r="CZ25" i="4"/>
  <c r="CZ26" i="4" s="1"/>
  <c r="DA25" i="4"/>
  <c r="DA26" i="4" s="1"/>
  <c r="DB25" i="4"/>
  <c r="DB26" i="4" s="1"/>
  <c r="DC25" i="4"/>
  <c r="DC26" i="4" s="1"/>
  <c r="DD25" i="4"/>
  <c r="DD26" i="4" s="1"/>
  <c r="DE25" i="4"/>
  <c r="DE26" i="4" s="1"/>
  <c r="DF25" i="4"/>
  <c r="DF26" i="4" s="1"/>
  <c r="DG25" i="4"/>
  <c r="DG26" i="4" s="1"/>
  <c r="DH25" i="4"/>
  <c r="DH26" i="4" s="1"/>
  <c r="DI25" i="4"/>
  <c r="DI26" i="4" s="1"/>
  <c r="DJ25" i="4"/>
  <c r="DJ26" i="4" s="1"/>
  <c r="DK25" i="4"/>
  <c r="DK26" i="4" s="1"/>
  <c r="DL25" i="4"/>
  <c r="DL26" i="4" s="1"/>
  <c r="DM25" i="4"/>
  <c r="DM26" i="4" s="1"/>
  <c r="DN25" i="4"/>
  <c r="DN26" i="4" s="1"/>
  <c r="DO25" i="4"/>
  <c r="DO26" i="4" s="1"/>
  <c r="DP25" i="4"/>
  <c r="DP26" i="4" s="1"/>
  <c r="DQ25" i="4"/>
  <c r="DQ26" i="4" s="1"/>
  <c r="DR25" i="4"/>
  <c r="DR26" i="4" s="1"/>
  <c r="DS25" i="4"/>
  <c r="DS26" i="4" s="1"/>
  <c r="DT25" i="4"/>
  <c r="DT26" i="4" s="1"/>
  <c r="DU25" i="4"/>
  <c r="DU26" i="4" s="1"/>
  <c r="DV25" i="4"/>
  <c r="DV26" i="4" s="1"/>
  <c r="DW25" i="4"/>
  <c r="DW26" i="4" s="1"/>
  <c r="DX25" i="4"/>
  <c r="DX26" i="4" s="1"/>
  <c r="DY25" i="4"/>
  <c r="DY26" i="4" s="1"/>
  <c r="DZ25" i="4"/>
  <c r="DZ26" i="4" s="1"/>
  <c r="EA25" i="4"/>
  <c r="EA26" i="4" s="1"/>
  <c r="EB25" i="4"/>
  <c r="EB26" i="4" s="1"/>
  <c r="EC25" i="4"/>
  <c r="EC26" i="4" s="1"/>
  <c r="ED25" i="4"/>
  <c r="ED26" i="4" s="1"/>
  <c r="EE25" i="4"/>
  <c r="EE26" i="4" s="1"/>
  <c r="EF25" i="4"/>
  <c r="EF26" i="4" s="1"/>
  <c r="EG25" i="4"/>
  <c r="EG26" i="4" s="1"/>
  <c r="EH25" i="4"/>
  <c r="EH26" i="4" s="1"/>
  <c r="EI25" i="4"/>
  <c r="EI26" i="4" s="1"/>
  <c r="EJ25" i="4"/>
  <c r="EJ26" i="4" s="1"/>
  <c r="EK25" i="4"/>
  <c r="EK26" i="4" s="1"/>
  <c r="EL25" i="4"/>
  <c r="EL26" i="4" s="1"/>
  <c r="EM25" i="4"/>
  <c r="EM26" i="4" s="1"/>
  <c r="EN25" i="4"/>
  <c r="EN26" i="4" s="1"/>
  <c r="EO25" i="4"/>
  <c r="EO26" i="4" s="1"/>
  <c r="EP25" i="4"/>
  <c r="EP26" i="4" s="1"/>
  <c r="EQ25" i="4"/>
  <c r="EQ26" i="4" s="1"/>
  <c r="ER25" i="4"/>
  <c r="ER26" i="4" s="1"/>
  <c r="ES25" i="4"/>
  <c r="ES26" i="4" s="1"/>
  <c r="ET25" i="4"/>
  <c r="ET26" i="4" s="1"/>
  <c r="EU25" i="4"/>
  <c r="EU26" i="4" s="1"/>
  <c r="EV25" i="4"/>
  <c r="EV26" i="4" s="1"/>
  <c r="EW25" i="4"/>
  <c r="EW26" i="4" s="1"/>
  <c r="EX25" i="4"/>
  <c r="EX26" i="4" s="1"/>
  <c r="EY25" i="4"/>
  <c r="EY26" i="4" s="1"/>
  <c r="EZ25" i="4"/>
  <c r="EZ26" i="4" s="1"/>
  <c r="FA25" i="4"/>
  <c r="FA26" i="4" s="1"/>
  <c r="FB25" i="4"/>
  <c r="FB26" i="4" s="1"/>
  <c r="FC25" i="4"/>
  <c r="FC26" i="4" s="1"/>
  <c r="FD25" i="4"/>
  <c r="FD26" i="4" s="1"/>
  <c r="FE25" i="4"/>
  <c r="FE26" i="4" s="1"/>
  <c r="FF25" i="4"/>
  <c r="FF26" i="4" s="1"/>
  <c r="FG25" i="4"/>
  <c r="FG26" i="4" s="1"/>
  <c r="FH25" i="4"/>
  <c r="FH26" i="4" s="1"/>
  <c r="FI25" i="4"/>
  <c r="FI26" i="4" s="1"/>
  <c r="FJ25" i="4"/>
  <c r="FJ26" i="4" s="1"/>
  <c r="FK25" i="4"/>
  <c r="FK26" i="4" s="1"/>
  <c r="FL25" i="4"/>
  <c r="FL26" i="4" s="1"/>
  <c r="FM25" i="4"/>
  <c r="FM26" i="4" s="1"/>
  <c r="FN25" i="4"/>
  <c r="FN26" i="4" s="1"/>
  <c r="FO25" i="4"/>
  <c r="FO26" i="4" s="1"/>
  <c r="FP25" i="4"/>
  <c r="FP26" i="4" s="1"/>
  <c r="FQ25" i="4"/>
  <c r="FQ26" i="4" s="1"/>
  <c r="FR25" i="4"/>
  <c r="FR26" i="4" s="1"/>
  <c r="FS25" i="4"/>
  <c r="FS26" i="4" s="1"/>
  <c r="FT25" i="4"/>
  <c r="FT26" i="4" s="1"/>
  <c r="FU25" i="4"/>
  <c r="FU26" i="4" s="1"/>
  <c r="FV25" i="4"/>
  <c r="FV26" i="4" s="1"/>
  <c r="FW25" i="4"/>
  <c r="FW26" i="4" s="1"/>
  <c r="FX25" i="4"/>
  <c r="FX26" i="4" s="1"/>
  <c r="FY25" i="4"/>
  <c r="FY26" i="4" s="1"/>
  <c r="FZ25" i="4"/>
  <c r="FZ26" i="4" s="1"/>
  <c r="GA25" i="4"/>
  <c r="GA26" i="4" s="1"/>
  <c r="GB25" i="4"/>
  <c r="GB26" i="4" s="1"/>
  <c r="GC25" i="4"/>
  <c r="GC26" i="4" s="1"/>
  <c r="GD25" i="4"/>
  <c r="GD26" i="4" s="1"/>
  <c r="GE25" i="4"/>
  <c r="GE26" i="4" s="1"/>
  <c r="GF25" i="4"/>
  <c r="GF26" i="4" s="1"/>
  <c r="GG25" i="4"/>
  <c r="GG26" i="4" s="1"/>
  <c r="GH25" i="4"/>
  <c r="GH26" i="4" s="1"/>
  <c r="GI25" i="4"/>
  <c r="GI26" i="4" s="1"/>
  <c r="GJ25" i="4"/>
  <c r="GJ26" i="4" s="1"/>
  <c r="GK25" i="4"/>
  <c r="GK26" i="4" s="1"/>
  <c r="GL25" i="4"/>
  <c r="GL26" i="4" s="1"/>
  <c r="GM25" i="4"/>
  <c r="GM26" i="4" s="1"/>
  <c r="GN25" i="4"/>
  <c r="GN26" i="4" s="1"/>
  <c r="GO25" i="4"/>
  <c r="GO26" i="4" s="1"/>
  <c r="GP25" i="4"/>
  <c r="GP26" i="4" s="1"/>
  <c r="GQ25" i="4"/>
  <c r="GQ26" i="4" s="1"/>
  <c r="GR25" i="4"/>
  <c r="GR26" i="4" s="1"/>
  <c r="C25" i="4"/>
  <c r="C26" i="4" s="1"/>
  <c r="E47" i="4" l="1"/>
  <c r="E49" i="4"/>
  <c r="E48" i="4"/>
  <c r="M43" i="4"/>
  <c r="M44" i="4"/>
  <c r="M45" i="4"/>
  <c r="K43" i="4"/>
  <c r="K44" i="4"/>
  <c r="K45" i="4"/>
  <c r="I43" i="4"/>
  <c r="I44" i="4"/>
  <c r="I45" i="4"/>
  <c r="G43" i="4"/>
  <c r="G44" i="4"/>
  <c r="G45" i="4"/>
  <c r="E43" i="4"/>
  <c r="E44" i="4"/>
  <c r="E45" i="4"/>
  <c r="E38" i="4"/>
  <c r="E39" i="4"/>
  <c r="E40" i="4"/>
  <c r="I34" i="4"/>
  <c r="I35" i="4"/>
  <c r="I36" i="4"/>
  <c r="G34" i="4"/>
  <c r="G35" i="4"/>
  <c r="G36" i="4"/>
  <c r="E34" i="4"/>
  <c r="E35" i="4"/>
  <c r="E36" i="4"/>
  <c r="E29" i="4"/>
  <c r="E30" i="4"/>
  <c r="E31" i="4"/>
  <c r="D50" i="4" l="1"/>
  <c r="E50" i="4"/>
  <c r="L46" i="4"/>
  <c r="M46" i="4"/>
  <c r="J46" i="4"/>
  <c r="K46" i="4"/>
  <c r="H46" i="4"/>
  <c r="I46" i="4"/>
  <c r="F46" i="4"/>
  <c r="G46" i="4"/>
  <c r="D46" i="4"/>
  <c r="E46" i="4"/>
  <c r="D41" i="4"/>
  <c r="E41" i="4"/>
  <c r="H37" i="4"/>
  <c r="I37" i="4"/>
  <c r="F37" i="4"/>
  <c r="G37" i="4"/>
  <c r="D32" i="4"/>
  <c r="E32" i="4"/>
  <c r="D37" i="4"/>
  <c r="E37" i="4"/>
</calcChain>
</file>

<file path=xl/sharedStrings.xml><?xml version="1.0" encoding="utf-8"?>
<sst xmlns="http://schemas.openxmlformats.org/spreadsheetml/2006/main" count="415" uniqueCount="379">
  <si>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</si>
  <si>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</si>
  <si>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</si>
  <si>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</si>
  <si>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</si>
  <si>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</si>
  <si>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</si>
  <si>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</si>
  <si>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</si>
  <si>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</si>
  <si>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</si>
  <si>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</si>
  <si>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</si>
  <si>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</si>
  <si>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</si>
  <si>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</si>
  <si>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</si>
  <si>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</si>
  <si>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</si>
  <si>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</si>
  <si>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</si>
  <si>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</si>
  <si>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</si>
  <si>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</si>
  <si>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</si>
  <si>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</si>
  <si>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</si>
  <si>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</si>
  <si>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</si>
  <si>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</si>
  <si>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</si>
  <si>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</si>
  <si>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</si>
  <si>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</si>
  <si>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</si>
  <si>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</si>
  <si>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</si>
  <si>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</si>
  <si>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</si>
  <si>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</si>
  <si>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</si>
  <si>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</si>
  <si>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</si>
  <si>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</si>
  <si>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</si>
  <si>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</si>
  <si>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</si>
  <si>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</si>
  <si>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</si>
  <si>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</si>
  <si>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</si>
  <si>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</si>
  <si>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</si>
  <si>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</si>
  <si>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</si>
  <si>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</si>
  <si>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</si>
  <si>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</si>
  <si>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</si>
  <si>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</si>
  <si>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</si>
  <si>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</si>
  <si>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</si>
  <si>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</si>
  <si>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</si>
  <si>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</si>
  <si>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</si>
  <si>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</si>
  <si>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</si>
  <si>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</si>
  <si>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</si>
  <si>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</si>
  <si>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</si>
  <si>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</si>
  <si>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</si>
  <si>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</si>
  <si>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</si>
  <si>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</si>
  <si>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</si>
  <si>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</si>
  <si>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</si>
  <si>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</si>
  <si>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</si>
  <si>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</si>
  <si>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</si>
  <si>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</si>
  <si>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</si>
  <si>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</si>
  <si>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</si>
  <si>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</si>
  <si>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</si>
  <si>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</si>
  <si>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</si>
  <si>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</si>
  <si>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</si>
  <si>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</si>
  <si>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</si>
  <si>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</si>
  <si>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</si>
  <si>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</si>
  <si>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</si>
  <si>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</si>
  <si>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</si>
  <si>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</si>
  <si>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</si>
  <si>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</si>
  <si>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</si>
  <si>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</si>
  <si>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</si>
  <si>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</si>
  <si>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</si>
  <si>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</si>
  <si>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</si>
  <si>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</si>
  <si>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</si>
  <si>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</si>
  <si>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</si>
  <si>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</si>
  <si>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</si>
  <si>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</si>
  <si>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</si>
  <si>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</si>
  <si>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</si>
  <si>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</si>
  <si>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</si>
  <si>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</si>
  <si>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</si>
  <si>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</si>
  <si>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</si>
  <si>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</si>
  <si>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</si>
  <si>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</si>
  <si>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</si>
  <si>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</si>
  <si>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</si>
  <si>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</si>
  <si>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</si>
  <si>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</si>
  <si>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</si>
  <si>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</si>
  <si>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</si>
  <si>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</si>
  <si>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</si>
  <si>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</si>
  <si>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</si>
  <si>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</si>
  <si>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</si>
  <si>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</si>
  <si>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</si>
  <si>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</si>
  <si>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</si>
  <si>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</si>
  <si>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</si>
  <si>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</si>
  <si>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</si>
  <si>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</si>
  <si>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</si>
  <si>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</si>
  <si>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</si>
  <si>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</si>
  <si>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</si>
  <si>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</si>
  <si>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</si>
  <si>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</si>
  <si>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</si>
  <si>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</si>
  <si>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</si>
  <si>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</si>
  <si>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</si>
  <si>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</si>
  <si>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</si>
  <si>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</si>
  <si>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</si>
  <si>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</si>
  <si>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</si>
  <si>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</si>
  <si>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</si>
  <si>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</si>
  <si>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</si>
  <si>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</si>
  <si>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</si>
  <si>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</si>
  <si>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</si>
  <si>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</si>
  <si>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</si>
  <si>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</si>
  <si>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</si>
  <si>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</si>
  <si>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</si>
  <si>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</si>
  <si>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</si>
  <si>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</si>
  <si>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</si>
  <si>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</si>
  <si>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</si>
  <si>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</si>
  <si>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</si>
  <si>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</si>
  <si>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</si>
  <si>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</si>
  <si>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</si>
  <si>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</si>
  <si>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</si>
  <si>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</si>
  <si>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</si>
  <si>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</si>
  <si>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</si>
  <si>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</si>
  <si>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</si>
  <si>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</si>
  <si>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</si>
  <si>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</si>
  <si>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</si>
  <si>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</si>
  <si>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</si>
  <si>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</si>
  <si>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</si>
  <si>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</si>
  <si>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</si>
  <si>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</si>
  <si>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</si>
  <si>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</si>
  <si>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</si>
  <si>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</si>
  <si>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</si>
  <si>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</si>
  <si>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</si>
  <si>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</si>
  <si>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</si>
  <si>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</si>
  <si>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</si>
  <si>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</si>
  <si>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</si>
  <si>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</si>
  <si>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</si>
  <si>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</si>
  <si>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</si>
  <si>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</si>
  <si>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</si>
  <si>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</si>
  <si>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</si>
  <si>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</si>
  <si>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</si>
  <si>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</si>
  <si>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</si>
  <si>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</si>
  <si>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</si>
  <si>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</si>
  <si>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</si>
  <si>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</si>
  <si>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</si>
  <si>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</si>
  <si>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</si>
  <si>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</si>
  <si>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</si>
  <si>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</si>
  <si>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</si>
  <si>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</si>
  <si>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</si>
  <si>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</si>
  <si>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</si>
  <si>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</si>
  <si>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</si>
  <si>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</si>
  <si>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</si>
  <si>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</si>
  <si>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</si>
  <si>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</si>
  <si>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</si>
  <si>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</si>
  <si>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</si>
  <si>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</si>
  <si>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</si>
  <si>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</si>
  <si>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</si>
  <si>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</si>
  <si>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</si>
  <si>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</si>
  <si>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</si>
  <si>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</si>
  <si>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</si>
  <si>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</si>
  <si>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</si>
  <si>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</si>
  <si>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</si>
  <si>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</si>
  <si>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</si>
  <si>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</si>
  <si>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</si>
  <si>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</si>
  <si>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</si>
  <si>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</si>
  <si>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</si>
  <si>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</si>
  <si>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</si>
  <si>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</si>
  <si>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</si>
  <si>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</si>
  <si>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</si>
  <si>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</si>
  <si>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</si>
  <si>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</si>
  <si>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</si>
  <si>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</si>
  <si>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</si>
  <si>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</si>
  <si>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</si>
  <si>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</si>
  <si>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</si>
  <si>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</si>
  <si>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</si>
  <si>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</si>
  <si>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</si>
  <si>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</si>
  <si>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</si>
  <si>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</si>
  <si>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</si>
  <si>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</si>
  <si>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</si>
  <si>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</si>
  <si>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</si>
  <si>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</si>
  <si>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</si>
  <si>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</si>
  <si>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</si>
  <si>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</si>
  <si>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</si>
  <si>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</si>
  <si>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</si>
  <si>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</si>
  <si>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</si>
  <si>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</si>
  <si>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</si>
  <si>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</si>
  <si>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</si>
  <si>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</si>
  <si>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</si>
  <si>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</si>
  <si>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</si>
  <si>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</si>
  <si>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</si>
  <si>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</si>
  <si>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</si>
  <si>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</si>
  <si>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</si>
  <si>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</si>
  <si>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</si>
  <si>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</si>
  <si>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</si>
  <si>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</si>
  <si>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</si>
  <si>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</si>
  <si>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</si>
  <si>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</si>
  <si>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</si>
  <si>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</si>
  <si>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</si>
  <si>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</si>
  <si>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</si>
  <si>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</si>
  <si>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</si>
  <si>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</si>
  <si>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</si>
  <si>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</si>
  <si>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</si>
  <si>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</si>
  <si>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2023-2024                             Топ: Мектепалды  сынып                Өткізу кезеңі:  бастапқы            Өткізу мерзімі:қыркүйек</t>
  </si>
  <si>
    <t>Амирова Томирис Ослановна</t>
  </si>
  <si>
    <t>Аcылбек  Гүлназ Қуанышқызы</t>
  </si>
  <si>
    <t>Арал Сәния Жәнібекқызы</t>
  </si>
  <si>
    <t>Байзақ Нұрбақыт Сәлімжанұлы</t>
  </si>
  <si>
    <t>Даулетбаева Жасмин Аслановна</t>
  </si>
  <si>
    <t>Жанайдаров Султан Сандыбекұлы</t>
  </si>
  <si>
    <t>Жалмухамбетова Дария Бахтияровна</t>
  </si>
  <si>
    <t>Жусупов Адиль Султанович</t>
  </si>
  <si>
    <t>Мираш Дилия Азаматқызы</t>
  </si>
  <si>
    <t xml:space="preserve">Тулеухан Әділ Олжасұлы </t>
  </si>
  <si>
    <t>Тюлигенова Томирис Бахыткызы</t>
  </si>
  <si>
    <t xml:space="preserve">                               Жамбыл жалпы білім беретін мектебінің мектепалды сыныпқа арналған (5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</si>
</sst>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0"/>
  <sheetViews>
    <sheetView tabSelected="1" workbookViewId="0">
      <selection activeCell="B1" sqref="B1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378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8" t="s">
        <v>366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6"/>
      <c r="V2" s="6"/>
      <c r="W2" s="6"/>
      <c r="X2" s="6"/>
      <c r="Y2" s="6"/>
      <c r="Z2" s="6"/>
      <c r="AA2" s="6"/>
      <c r="AB2" s="6"/>
      <c r="GP2" s="47" t="s">
        <v>365</v>
      </c>
      <c r="GQ2" s="4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9" t="s">
        <v>0</v>
      </c>
      <c r="B4" s="49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25" t="s">
        <v>22</v>
      </c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7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49"/>
      <c r="B5" s="49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9" t="s">
        <v>23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29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 t="s">
        <v>29</v>
      </c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 t="s">
        <v>24</v>
      </c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30" t="s">
        <v>26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75" hidden="1" x14ac:dyDescent="0.25">
      <c r="A6" s="49"/>
      <c r="B6" s="49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9"/>
      <c r="B7" s="49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9"/>
      <c r="B8" s="49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9"/>
      <c r="B9" s="4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9"/>
      <c r="B10" s="4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9"/>
      <c r="B11" s="49"/>
      <c r="C11" s="28" t="s">
        <v>52</v>
      </c>
      <c r="D11" s="28" t="s">
        <v>5</v>
      </c>
      <c r="E11" s="28" t="s">
        <v>6</v>
      </c>
      <c r="F11" s="28" t="s">
        <v>53</v>
      </c>
      <c r="G11" s="28" t="s">
        <v>7</v>
      </c>
      <c r="H11" s="28" t="s">
        <v>8</v>
      </c>
      <c r="I11" s="28" t="s">
        <v>109</v>
      </c>
      <c r="J11" s="28" t="s">
        <v>9</v>
      </c>
      <c r="K11" s="28" t="s">
        <v>10</v>
      </c>
      <c r="L11" s="28" t="s">
        <v>54</v>
      </c>
      <c r="M11" s="28" t="s">
        <v>9</v>
      </c>
      <c r="N11" s="28" t="s">
        <v>10</v>
      </c>
      <c r="O11" s="28" t="s">
        <v>55</v>
      </c>
      <c r="P11" s="28" t="s">
        <v>11</v>
      </c>
      <c r="Q11" s="28" t="s">
        <v>4</v>
      </c>
      <c r="R11" s="28" t="s">
        <v>56</v>
      </c>
      <c r="S11" s="28" t="s">
        <v>6</v>
      </c>
      <c r="T11" s="28" t="s">
        <v>12</v>
      </c>
      <c r="U11" s="28" t="s">
        <v>57</v>
      </c>
      <c r="V11" s="28"/>
      <c r="W11" s="28"/>
      <c r="X11" s="28" t="s">
        <v>58</v>
      </c>
      <c r="Y11" s="28"/>
      <c r="Z11" s="28"/>
      <c r="AA11" s="28" t="s">
        <v>110</v>
      </c>
      <c r="AB11" s="28"/>
      <c r="AC11" s="28"/>
      <c r="AD11" s="28" t="s">
        <v>59</v>
      </c>
      <c r="AE11" s="28"/>
      <c r="AF11" s="28"/>
      <c r="AG11" s="28" t="s">
        <v>60</v>
      </c>
      <c r="AH11" s="28"/>
      <c r="AI11" s="28"/>
      <c r="AJ11" s="28" t="s">
        <v>61</v>
      </c>
      <c r="AK11" s="28"/>
      <c r="AL11" s="28"/>
      <c r="AM11" s="30" t="s">
        <v>62</v>
      </c>
      <c r="AN11" s="30"/>
      <c r="AO11" s="30"/>
      <c r="AP11" s="28" t="s">
        <v>63</v>
      </c>
      <c r="AQ11" s="28"/>
      <c r="AR11" s="28"/>
      <c r="AS11" s="28" t="s">
        <v>64</v>
      </c>
      <c r="AT11" s="28"/>
      <c r="AU11" s="28"/>
      <c r="AV11" s="28" t="s">
        <v>65</v>
      </c>
      <c r="AW11" s="28"/>
      <c r="AX11" s="28"/>
      <c r="AY11" s="28" t="s">
        <v>66</v>
      </c>
      <c r="AZ11" s="28"/>
      <c r="BA11" s="28"/>
      <c r="BB11" s="28" t="s">
        <v>67</v>
      </c>
      <c r="BC11" s="28"/>
      <c r="BD11" s="28"/>
      <c r="BE11" s="30" t="s">
        <v>111</v>
      </c>
      <c r="BF11" s="30"/>
      <c r="BG11" s="30"/>
      <c r="BH11" s="30" t="s">
        <v>68</v>
      </c>
      <c r="BI11" s="30"/>
      <c r="BJ11" s="30"/>
      <c r="BK11" s="28" t="s">
        <v>69</v>
      </c>
      <c r="BL11" s="28"/>
      <c r="BM11" s="28"/>
      <c r="BN11" s="28" t="s">
        <v>70</v>
      </c>
      <c r="BO11" s="28"/>
      <c r="BP11" s="28"/>
      <c r="BQ11" s="30" t="s">
        <v>71</v>
      </c>
      <c r="BR11" s="30"/>
      <c r="BS11" s="30"/>
      <c r="BT11" s="28" t="s">
        <v>72</v>
      </c>
      <c r="BU11" s="28"/>
      <c r="BV11" s="28"/>
      <c r="BW11" s="30" t="s">
        <v>73</v>
      </c>
      <c r="BX11" s="30"/>
      <c r="BY11" s="30"/>
      <c r="BZ11" s="30" t="s">
        <v>74</v>
      </c>
      <c r="CA11" s="30"/>
      <c r="CB11" s="30"/>
      <c r="CC11" s="30" t="s">
        <v>112</v>
      </c>
      <c r="CD11" s="30"/>
      <c r="CE11" s="30"/>
      <c r="CF11" s="30" t="s">
        <v>75</v>
      </c>
      <c r="CG11" s="30"/>
      <c r="CH11" s="30"/>
      <c r="CI11" s="30" t="s">
        <v>76</v>
      </c>
      <c r="CJ11" s="30"/>
      <c r="CK11" s="30"/>
      <c r="CL11" s="30" t="s">
        <v>77</v>
      </c>
      <c r="CM11" s="30"/>
      <c r="CN11" s="30"/>
      <c r="CO11" s="30" t="s">
        <v>78</v>
      </c>
      <c r="CP11" s="30"/>
      <c r="CQ11" s="30"/>
      <c r="CR11" s="30" t="s">
        <v>79</v>
      </c>
      <c r="CS11" s="30"/>
      <c r="CT11" s="30"/>
      <c r="CU11" s="30" t="s">
        <v>113</v>
      </c>
      <c r="CV11" s="30"/>
      <c r="CW11" s="30"/>
      <c r="CX11" s="30" t="s">
        <v>80</v>
      </c>
      <c r="CY11" s="30"/>
      <c r="CZ11" s="30"/>
      <c r="DA11" s="30" t="s">
        <v>81</v>
      </c>
      <c r="DB11" s="30"/>
      <c r="DC11" s="30"/>
      <c r="DD11" s="30" t="s">
        <v>82</v>
      </c>
      <c r="DE11" s="30"/>
      <c r="DF11" s="30"/>
      <c r="DG11" s="30" t="s">
        <v>83</v>
      </c>
      <c r="DH11" s="30"/>
      <c r="DI11" s="30"/>
      <c r="DJ11" s="30" t="s">
        <v>84</v>
      </c>
      <c r="DK11" s="30"/>
      <c r="DL11" s="30"/>
      <c r="DM11" s="30" t="s">
        <v>85</v>
      </c>
      <c r="DN11" s="30"/>
      <c r="DO11" s="30"/>
      <c r="DP11" s="30" t="s">
        <v>86</v>
      </c>
      <c r="DQ11" s="30"/>
      <c r="DR11" s="30"/>
      <c r="DS11" s="30" t="s">
        <v>87</v>
      </c>
      <c r="DT11" s="30"/>
      <c r="DU11" s="30"/>
      <c r="DV11" s="30" t="s">
        <v>88</v>
      </c>
      <c r="DW11" s="30"/>
      <c r="DX11" s="30"/>
      <c r="DY11" s="30" t="s">
        <v>114</v>
      </c>
      <c r="DZ11" s="30"/>
      <c r="EA11" s="30"/>
      <c r="EB11" s="30" t="s">
        <v>89</v>
      </c>
      <c r="EC11" s="30"/>
      <c r="ED11" s="30"/>
      <c r="EE11" s="30" t="s">
        <v>90</v>
      </c>
      <c r="EF11" s="30"/>
      <c r="EG11" s="30"/>
      <c r="EH11" s="30" t="s">
        <v>91</v>
      </c>
      <c r="EI11" s="30"/>
      <c r="EJ11" s="30"/>
      <c r="EK11" s="30" t="s">
        <v>92</v>
      </c>
      <c r="EL11" s="30"/>
      <c r="EM11" s="30"/>
      <c r="EN11" s="30" t="s">
        <v>93</v>
      </c>
      <c r="EO11" s="30"/>
      <c r="EP11" s="30"/>
      <c r="EQ11" s="30" t="s">
        <v>94</v>
      </c>
      <c r="ER11" s="30"/>
      <c r="ES11" s="30"/>
      <c r="ET11" s="30" t="s">
        <v>95</v>
      </c>
      <c r="EU11" s="30"/>
      <c r="EV11" s="30"/>
      <c r="EW11" s="30" t="s">
        <v>96</v>
      </c>
      <c r="EX11" s="30"/>
      <c r="EY11" s="30"/>
      <c r="EZ11" s="30" t="s">
        <v>97</v>
      </c>
      <c r="FA11" s="30"/>
      <c r="FB11" s="30"/>
      <c r="FC11" s="30" t="s">
        <v>115</v>
      </c>
      <c r="FD11" s="30"/>
      <c r="FE11" s="30"/>
      <c r="FF11" s="30" t="s">
        <v>98</v>
      </c>
      <c r="FG11" s="30"/>
      <c r="FH11" s="30"/>
      <c r="FI11" s="30" t="s">
        <v>99</v>
      </c>
      <c r="FJ11" s="30"/>
      <c r="FK11" s="30"/>
      <c r="FL11" s="30" t="s">
        <v>100</v>
      </c>
      <c r="FM11" s="30"/>
      <c r="FN11" s="30"/>
      <c r="FO11" s="30" t="s">
        <v>101</v>
      </c>
      <c r="FP11" s="30"/>
      <c r="FQ11" s="30"/>
      <c r="FR11" s="30" t="s">
        <v>102</v>
      </c>
      <c r="FS11" s="30"/>
      <c r="FT11" s="30"/>
      <c r="FU11" s="30" t="s">
        <v>103</v>
      </c>
      <c r="FV11" s="30"/>
      <c r="FW11" s="30"/>
      <c r="FX11" s="30" t="s">
        <v>116</v>
      </c>
      <c r="FY11" s="30"/>
      <c r="FZ11" s="30"/>
      <c r="GA11" s="30" t="s">
        <v>104</v>
      </c>
      <c r="GB11" s="30"/>
      <c r="GC11" s="30"/>
      <c r="GD11" s="30" t="s">
        <v>105</v>
      </c>
      <c r="GE11" s="30"/>
      <c r="GF11" s="30"/>
      <c r="GG11" s="30" t="s">
        <v>117</v>
      </c>
      <c r="GH11" s="30"/>
      <c r="GI11" s="30"/>
      <c r="GJ11" s="30" t="s">
        <v>106</v>
      </c>
      <c r="GK11" s="30"/>
      <c r="GL11" s="30"/>
      <c r="GM11" s="30" t="s">
        <v>107</v>
      </c>
      <c r="GN11" s="30"/>
      <c r="GO11" s="30"/>
      <c r="GP11" s="30" t="s">
        <v>108</v>
      </c>
      <c r="GQ11" s="30"/>
      <c r="GR11" s="30"/>
    </row>
    <row r="12" spans="1:254" ht="85.5" customHeight="1" x14ac:dyDescent="0.25">
      <c r="A12" s="49"/>
      <c r="B12" s="49"/>
      <c r="C12" s="31" t="s">
        <v>245</v>
      </c>
      <c r="D12" s="31"/>
      <c r="E12" s="31"/>
      <c r="F12" s="31" t="s">
        <v>248</v>
      </c>
      <c r="G12" s="31"/>
      <c r="H12" s="31"/>
      <c r="I12" s="31" t="s">
        <v>251</v>
      </c>
      <c r="J12" s="31"/>
      <c r="K12" s="31"/>
      <c r="L12" s="31" t="s">
        <v>145</v>
      </c>
      <c r="M12" s="31"/>
      <c r="N12" s="31"/>
      <c r="O12" s="31" t="s">
        <v>254</v>
      </c>
      <c r="P12" s="31"/>
      <c r="Q12" s="31"/>
      <c r="R12" s="31" t="s">
        <v>257</v>
      </c>
      <c r="S12" s="31"/>
      <c r="T12" s="31"/>
      <c r="U12" s="31" t="s">
        <v>261</v>
      </c>
      <c r="V12" s="31"/>
      <c r="W12" s="31"/>
      <c r="X12" s="31" t="s">
        <v>146</v>
      </c>
      <c r="Y12" s="31"/>
      <c r="Z12" s="31"/>
      <c r="AA12" s="31" t="s">
        <v>147</v>
      </c>
      <c r="AB12" s="31"/>
      <c r="AC12" s="31"/>
      <c r="AD12" s="31" t="s">
        <v>148</v>
      </c>
      <c r="AE12" s="31"/>
      <c r="AF12" s="31"/>
      <c r="AG12" s="31" t="s">
        <v>266</v>
      </c>
      <c r="AH12" s="31"/>
      <c r="AI12" s="31"/>
      <c r="AJ12" s="31" t="s">
        <v>149</v>
      </c>
      <c r="AK12" s="31"/>
      <c r="AL12" s="31"/>
      <c r="AM12" s="31" t="s">
        <v>150</v>
      </c>
      <c r="AN12" s="31"/>
      <c r="AO12" s="31"/>
      <c r="AP12" s="31" t="s">
        <v>151</v>
      </c>
      <c r="AQ12" s="31"/>
      <c r="AR12" s="31"/>
      <c r="AS12" s="31" t="s">
        <v>269</v>
      </c>
      <c r="AT12" s="31"/>
      <c r="AU12" s="31"/>
      <c r="AV12" s="31" t="s">
        <v>359</v>
      </c>
      <c r="AW12" s="31"/>
      <c r="AX12" s="31"/>
      <c r="AY12" s="31" t="s">
        <v>152</v>
      </c>
      <c r="AZ12" s="31"/>
      <c r="BA12" s="31"/>
      <c r="BB12" s="31" t="s">
        <v>139</v>
      </c>
      <c r="BC12" s="31"/>
      <c r="BD12" s="31"/>
      <c r="BE12" s="31" t="s">
        <v>153</v>
      </c>
      <c r="BF12" s="31"/>
      <c r="BG12" s="31"/>
      <c r="BH12" s="31" t="s">
        <v>275</v>
      </c>
      <c r="BI12" s="31"/>
      <c r="BJ12" s="31"/>
      <c r="BK12" s="31" t="s">
        <v>154</v>
      </c>
      <c r="BL12" s="31"/>
      <c r="BM12" s="31"/>
      <c r="BN12" s="31" t="s">
        <v>155</v>
      </c>
      <c r="BO12" s="31"/>
      <c r="BP12" s="31"/>
      <c r="BQ12" s="31" t="s">
        <v>156</v>
      </c>
      <c r="BR12" s="31"/>
      <c r="BS12" s="31"/>
      <c r="BT12" s="31" t="s">
        <v>157</v>
      </c>
      <c r="BU12" s="31"/>
      <c r="BV12" s="31"/>
      <c r="BW12" s="31" t="s">
        <v>282</v>
      </c>
      <c r="BX12" s="31"/>
      <c r="BY12" s="31"/>
      <c r="BZ12" s="31" t="s">
        <v>164</v>
      </c>
      <c r="CA12" s="31"/>
      <c r="CB12" s="31"/>
      <c r="CC12" s="31" t="s">
        <v>286</v>
      </c>
      <c r="CD12" s="31"/>
      <c r="CE12" s="31"/>
      <c r="CF12" s="31" t="s">
        <v>165</v>
      </c>
      <c r="CG12" s="31"/>
      <c r="CH12" s="31"/>
      <c r="CI12" s="31" t="s">
        <v>166</v>
      </c>
      <c r="CJ12" s="31"/>
      <c r="CK12" s="31"/>
      <c r="CL12" s="31" t="s">
        <v>167</v>
      </c>
      <c r="CM12" s="31"/>
      <c r="CN12" s="31"/>
      <c r="CO12" s="31" t="s">
        <v>208</v>
      </c>
      <c r="CP12" s="31"/>
      <c r="CQ12" s="31"/>
      <c r="CR12" s="31" t="s">
        <v>205</v>
      </c>
      <c r="CS12" s="31"/>
      <c r="CT12" s="31"/>
      <c r="CU12" s="31" t="s">
        <v>209</v>
      </c>
      <c r="CV12" s="31"/>
      <c r="CW12" s="31"/>
      <c r="CX12" s="31" t="s">
        <v>206</v>
      </c>
      <c r="CY12" s="31"/>
      <c r="CZ12" s="31"/>
      <c r="DA12" s="31" t="s">
        <v>207</v>
      </c>
      <c r="DB12" s="31"/>
      <c r="DC12" s="31"/>
      <c r="DD12" s="31" t="s">
        <v>298</v>
      </c>
      <c r="DE12" s="31"/>
      <c r="DF12" s="31"/>
      <c r="DG12" s="31" t="s">
        <v>301</v>
      </c>
      <c r="DH12" s="31"/>
      <c r="DI12" s="31"/>
      <c r="DJ12" s="31" t="s">
        <v>210</v>
      </c>
      <c r="DK12" s="31"/>
      <c r="DL12" s="31"/>
      <c r="DM12" s="31" t="s">
        <v>305</v>
      </c>
      <c r="DN12" s="31"/>
      <c r="DO12" s="31"/>
      <c r="DP12" s="31" t="s">
        <v>211</v>
      </c>
      <c r="DQ12" s="31"/>
      <c r="DR12" s="31"/>
      <c r="DS12" s="31" t="s">
        <v>212</v>
      </c>
      <c r="DT12" s="31"/>
      <c r="DU12" s="31"/>
      <c r="DV12" s="31" t="s">
        <v>313</v>
      </c>
      <c r="DW12" s="31"/>
      <c r="DX12" s="31"/>
      <c r="DY12" s="31" t="s">
        <v>213</v>
      </c>
      <c r="DZ12" s="31"/>
      <c r="EA12" s="31"/>
      <c r="EB12" s="31" t="s">
        <v>214</v>
      </c>
      <c r="EC12" s="31"/>
      <c r="ED12" s="31"/>
      <c r="EE12" s="31" t="s">
        <v>215</v>
      </c>
      <c r="EF12" s="31"/>
      <c r="EG12" s="31"/>
      <c r="EH12" s="31" t="s">
        <v>216</v>
      </c>
      <c r="EI12" s="31"/>
      <c r="EJ12" s="31"/>
      <c r="EK12" s="36" t="s">
        <v>217</v>
      </c>
      <c r="EL12" s="36"/>
      <c r="EM12" s="36"/>
      <c r="EN12" s="31" t="s">
        <v>324</v>
      </c>
      <c r="EO12" s="31"/>
      <c r="EP12" s="31"/>
      <c r="EQ12" s="31" t="s">
        <v>218</v>
      </c>
      <c r="ER12" s="31"/>
      <c r="ES12" s="31"/>
      <c r="ET12" s="31" t="s">
        <v>219</v>
      </c>
      <c r="EU12" s="31"/>
      <c r="EV12" s="31"/>
      <c r="EW12" s="31" t="s">
        <v>330</v>
      </c>
      <c r="EX12" s="31"/>
      <c r="EY12" s="31"/>
      <c r="EZ12" s="31" t="s">
        <v>221</v>
      </c>
      <c r="FA12" s="31"/>
      <c r="FB12" s="31"/>
      <c r="FC12" s="31" t="s">
        <v>222</v>
      </c>
      <c r="FD12" s="31"/>
      <c r="FE12" s="31"/>
      <c r="FF12" s="31" t="s">
        <v>220</v>
      </c>
      <c r="FG12" s="31"/>
      <c r="FH12" s="31"/>
      <c r="FI12" s="31" t="s">
        <v>335</v>
      </c>
      <c r="FJ12" s="31"/>
      <c r="FK12" s="31"/>
      <c r="FL12" s="31" t="s">
        <v>223</v>
      </c>
      <c r="FM12" s="31"/>
      <c r="FN12" s="31"/>
      <c r="FO12" s="31" t="s">
        <v>339</v>
      </c>
      <c r="FP12" s="31"/>
      <c r="FQ12" s="31"/>
      <c r="FR12" s="31" t="s">
        <v>224</v>
      </c>
      <c r="FS12" s="31"/>
      <c r="FT12" s="31"/>
      <c r="FU12" s="36" t="s">
        <v>362</v>
      </c>
      <c r="FV12" s="36"/>
      <c r="FW12" s="36"/>
      <c r="FX12" s="31" t="s">
        <v>363</v>
      </c>
      <c r="FY12" s="31"/>
      <c r="FZ12" s="31"/>
      <c r="GA12" s="31" t="s">
        <v>228</v>
      </c>
      <c r="GB12" s="31"/>
      <c r="GC12" s="31"/>
      <c r="GD12" s="31" t="s">
        <v>345</v>
      </c>
      <c r="GE12" s="31"/>
      <c r="GF12" s="31"/>
      <c r="GG12" s="31" t="s">
        <v>229</v>
      </c>
      <c r="GH12" s="31"/>
      <c r="GI12" s="31"/>
      <c r="GJ12" s="31" t="s">
        <v>351</v>
      </c>
      <c r="GK12" s="31"/>
      <c r="GL12" s="31"/>
      <c r="GM12" s="31" t="s">
        <v>355</v>
      </c>
      <c r="GN12" s="31"/>
      <c r="GO12" s="31"/>
      <c r="GP12" s="31" t="s">
        <v>364</v>
      </c>
      <c r="GQ12" s="31"/>
      <c r="GR12" s="31"/>
    </row>
    <row r="13" spans="1:254" ht="93.75" customHeight="1" x14ac:dyDescent="0.25">
      <c r="A13" s="49"/>
      <c r="B13" s="49"/>
      <c r="C13" s="24" t="s">
        <v>246</v>
      </c>
      <c r="D13" s="24" t="s">
        <v>247</v>
      </c>
      <c r="E13" s="24" t="s">
        <v>13</v>
      </c>
      <c r="F13" s="24" t="s">
        <v>118</v>
      </c>
      <c r="G13" s="24" t="s">
        <v>249</v>
      </c>
      <c r="H13" s="24" t="s">
        <v>250</v>
      </c>
      <c r="I13" s="24" t="s">
        <v>47</v>
      </c>
      <c r="J13" s="24" t="s">
        <v>252</v>
      </c>
      <c r="K13" s="24" t="s">
        <v>253</v>
      </c>
      <c r="L13" s="24" t="s">
        <v>119</v>
      </c>
      <c r="M13" s="24" t="s">
        <v>120</v>
      </c>
      <c r="N13" s="24" t="s">
        <v>121</v>
      </c>
      <c r="O13" s="24" t="s">
        <v>255</v>
      </c>
      <c r="P13" s="24" t="s">
        <v>255</v>
      </c>
      <c r="Q13" s="24" t="s">
        <v>256</v>
      </c>
      <c r="R13" s="24" t="s">
        <v>258</v>
      </c>
      <c r="S13" s="24" t="s">
        <v>259</v>
      </c>
      <c r="T13" s="24" t="s">
        <v>260</v>
      </c>
      <c r="U13" s="24" t="s">
        <v>262</v>
      </c>
      <c r="V13" s="24" t="s">
        <v>263</v>
      </c>
      <c r="W13" s="24" t="s">
        <v>264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265</v>
      </c>
      <c r="AG13" s="24" t="s">
        <v>127</v>
      </c>
      <c r="AH13" s="24" t="s">
        <v>128</v>
      </c>
      <c r="AI13" s="24" t="s">
        <v>267</v>
      </c>
      <c r="AJ13" s="24" t="s">
        <v>36</v>
      </c>
      <c r="AK13" s="24" t="s">
        <v>268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244</v>
      </c>
      <c r="AR13" s="24" t="s">
        <v>42</v>
      </c>
      <c r="AS13" s="24" t="s">
        <v>270</v>
      </c>
      <c r="AT13" s="24" t="s">
        <v>271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272</v>
      </c>
      <c r="BA13" s="24" t="s">
        <v>31</v>
      </c>
      <c r="BB13" s="24" t="s">
        <v>273</v>
      </c>
      <c r="BC13" s="24" t="s">
        <v>140</v>
      </c>
      <c r="BD13" s="24" t="s">
        <v>274</v>
      </c>
      <c r="BE13" s="24" t="s">
        <v>19</v>
      </c>
      <c r="BF13" s="24" t="s">
        <v>141</v>
      </c>
      <c r="BG13" s="24" t="s">
        <v>33</v>
      </c>
      <c r="BH13" s="24" t="s">
        <v>276</v>
      </c>
      <c r="BI13" s="24" t="s">
        <v>277</v>
      </c>
      <c r="BJ13" s="24" t="s">
        <v>278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279</v>
      </c>
      <c r="BQ13" s="24" t="s">
        <v>18</v>
      </c>
      <c r="BR13" s="24" t="s">
        <v>280</v>
      </c>
      <c r="BS13" s="24" t="s">
        <v>281</v>
      </c>
      <c r="BT13" s="24" t="s">
        <v>142</v>
      </c>
      <c r="BU13" s="24" t="s">
        <v>143</v>
      </c>
      <c r="BV13" s="24" t="s">
        <v>144</v>
      </c>
      <c r="BW13" s="24" t="s">
        <v>283</v>
      </c>
      <c r="BX13" s="24" t="s">
        <v>284</v>
      </c>
      <c r="BY13" s="24" t="s">
        <v>285</v>
      </c>
      <c r="BZ13" s="24" t="s">
        <v>37</v>
      </c>
      <c r="CA13" s="24" t="s">
        <v>38</v>
      </c>
      <c r="CB13" s="24" t="s">
        <v>158</v>
      </c>
      <c r="CC13" s="24" t="s">
        <v>287</v>
      </c>
      <c r="CD13" s="24" t="s">
        <v>288</v>
      </c>
      <c r="CE13" s="24" t="s">
        <v>289</v>
      </c>
      <c r="CF13" s="24" t="s">
        <v>290</v>
      </c>
      <c r="CG13" s="24" t="s">
        <v>291</v>
      </c>
      <c r="CH13" s="24" t="s">
        <v>292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293</v>
      </c>
      <c r="CO13" s="24" t="s">
        <v>294</v>
      </c>
      <c r="CP13" s="24" t="s">
        <v>295</v>
      </c>
      <c r="CQ13" s="24" t="s">
        <v>296</v>
      </c>
      <c r="CR13" s="24" t="s">
        <v>39</v>
      </c>
      <c r="CS13" s="24" t="s">
        <v>297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299</v>
      </c>
      <c r="DF13" s="24" t="s">
        <v>300</v>
      </c>
      <c r="DG13" s="24" t="s">
        <v>181</v>
      </c>
      <c r="DH13" s="24" t="s">
        <v>182</v>
      </c>
      <c r="DI13" s="24" t="s">
        <v>302</v>
      </c>
      <c r="DJ13" s="24" t="s">
        <v>303</v>
      </c>
      <c r="DK13" s="24" t="s">
        <v>178</v>
      </c>
      <c r="DL13" s="24" t="s">
        <v>304</v>
      </c>
      <c r="DM13" s="24" t="s">
        <v>179</v>
      </c>
      <c r="DN13" s="24" t="s">
        <v>306</v>
      </c>
      <c r="DO13" s="24" t="s">
        <v>307</v>
      </c>
      <c r="DP13" s="24" t="s">
        <v>180</v>
      </c>
      <c r="DQ13" s="24" t="s">
        <v>308</v>
      </c>
      <c r="DR13" s="24" t="s">
        <v>309</v>
      </c>
      <c r="DS13" s="24" t="s">
        <v>310</v>
      </c>
      <c r="DT13" s="24" t="s">
        <v>311</v>
      </c>
      <c r="DU13" s="24" t="s">
        <v>312</v>
      </c>
      <c r="DV13" s="24" t="s">
        <v>314</v>
      </c>
      <c r="DW13" s="24" t="s">
        <v>315</v>
      </c>
      <c r="DX13" s="24" t="s">
        <v>360</v>
      </c>
      <c r="DY13" s="24" t="s">
        <v>316</v>
      </c>
      <c r="DZ13" s="24" t="s">
        <v>361</v>
      </c>
      <c r="EA13" s="24" t="s">
        <v>317</v>
      </c>
      <c r="EB13" s="24" t="s">
        <v>183</v>
      </c>
      <c r="EC13" s="24" t="s">
        <v>184</v>
      </c>
      <c r="ED13" s="24" t="s">
        <v>318</v>
      </c>
      <c r="EE13" s="24" t="s">
        <v>51</v>
      </c>
      <c r="EF13" s="24" t="s">
        <v>185</v>
      </c>
      <c r="EG13" s="24" t="s">
        <v>319</v>
      </c>
      <c r="EH13" s="24" t="s">
        <v>186</v>
      </c>
      <c r="EI13" s="24" t="s">
        <v>187</v>
      </c>
      <c r="EJ13" s="24" t="s">
        <v>320</v>
      </c>
      <c r="EK13" s="24" t="s">
        <v>321</v>
      </c>
      <c r="EL13" s="24" t="s">
        <v>322</v>
      </c>
      <c r="EM13" s="24" t="s">
        <v>323</v>
      </c>
      <c r="EN13" s="24" t="s">
        <v>188</v>
      </c>
      <c r="EO13" s="24" t="s">
        <v>189</v>
      </c>
      <c r="EP13" s="24" t="s">
        <v>325</v>
      </c>
      <c r="EQ13" s="24" t="s">
        <v>190</v>
      </c>
      <c r="ER13" s="24" t="s">
        <v>191</v>
      </c>
      <c r="ES13" s="24" t="s">
        <v>326</v>
      </c>
      <c r="ET13" s="24" t="s">
        <v>327</v>
      </c>
      <c r="EU13" s="24" t="s">
        <v>328</v>
      </c>
      <c r="EV13" s="24" t="s">
        <v>329</v>
      </c>
      <c r="EW13" s="24" t="s">
        <v>331</v>
      </c>
      <c r="EX13" s="24" t="s">
        <v>332</v>
      </c>
      <c r="EY13" s="24" t="s">
        <v>333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334</v>
      </c>
      <c r="FF13" s="24" t="s">
        <v>192</v>
      </c>
      <c r="FG13" s="24" t="s">
        <v>193</v>
      </c>
      <c r="FH13" s="24" t="s">
        <v>194</v>
      </c>
      <c r="FI13" s="24" t="s">
        <v>336</v>
      </c>
      <c r="FJ13" s="24" t="s">
        <v>337</v>
      </c>
      <c r="FK13" s="24" t="s">
        <v>338</v>
      </c>
      <c r="FL13" s="24" t="s">
        <v>197</v>
      </c>
      <c r="FM13" s="24" t="s">
        <v>198</v>
      </c>
      <c r="FN13" s="24" t="s">
        <v>199</v>
      </c>
      <c r="FO13" s="24" t="s">
        <v>340</v>
      </c>
      <c r="FP13" s="24" t="s">
        <v>341</v>
      </c>
      <c r="FQ13" s="24" t="s">
        <v>342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343</v>
      </c>
      <c r="FZ13" s="24" t="s">
        <v>344</v>
      </c>
      <c r="GA13" s="24" t="s">
        <v>225</v>
      </c>
      <c r="GB13" s="24" t="s">
        <v>226</v>
      </c>
      <c r="GC13" s="24" t="s">
        <v>227</v>
      </c>
      <c r="GD13" s="24" t="s">
        <v>346</v>
      </c>
      <c r="GE13" s="24" t="s">
        <v>347</v>
      </c>
      <c r="GF13" s="24" t="s">
        <v>348</v>
      </c>
      <c r="GG13" s="24" t="s">
        <v>230</v>
      </c>
      <c r="GH13" s="24" t="s">
        <v>349</v>
      </c>
      <c r="GI13" s="24" t="s">
        <v>350</v>
      </c>
      <c r="GJ13" s="24" t="s">
        <v>352</v>
      </c>
      <c r="GK13" s="24" t="s">
        <v>353</v>
      </c>
      <c r="GL13" s="24" t="s">
        <v>354</v>
      </c>
      <c r="GM13" s="24" t="s">
        <v>231</v>
      </c>
      <c r="GN13" s="24" t="s">
        <v>232</v>
      </c>
      <c r="GO13" s="24" t="s">
        <v>233</v>
      </c>
      <c r="GP13" s="24" t="s">
        <v>356</v>
      </c>
      <c r="GQ13" s="24" t="s">
        <v>357</v>
      </c>
      <c r="GR13" s="24" t="s">
        <v>358</v>
      </c>
    </row>
    <row r="14" spans="1:254" ht="15.75" x14ac:dyDescent="0.25">
      <c r="A14" s="13">
        <v>1</v>
      </c>
      <c r="B14" s="10" t="s">
        <v>367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368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369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31.5" x14ac:dyDescent="0.25">
      <c r="A18" s="2">
        <v>5</v>
      </c>
      <c r="B18" s="1" t="s">
        <v>371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x14ac:dyDescent="0.25">
      <c r="A19" s="3">
        <v>6</v>
      </c>
      <c r="B19" s="4" t="s">
        <v>372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54" x14ac:dyDescent="0.25">
      <c r="A20" s="3">
        <v>7</v>
      </c>
      <c r="B20" s="4" t="s">
        <v>373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54" x14ac:dyDescent="0.25">
      <c r="A21" s="3">
        <v>8</v>
      </c>
      <c r="B21" s="4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4" t="s">
        <v>375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.75" x14ac:dyDescent="0.25">
      <c r="A23" s="3">
        <v>10</v>
      </c>
      <c r="B23" s="4" t="s">
        <v>376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15.75" x14ac:dyDescent="0.25">
      <c r="A24" s="3">
        <v>11</v>
      </c>
      <c r="B24" s="4" t="s">
        <v>377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x14ac:dyDescent="0.25">
      <c r="A25" s="32" t="s">
        <v>44</v>
      </c>
      <c r="B25" s="33"/>
      <c r="C25" s="3">
        <f t="shared" ref="C25:AH25" si="0">SUM(C14:C24)</f>
        <v>3</v>
      </c>
      <c r="D25" s="3">
        <f t="shared" si="0"/>
        <v>6</v>
      </c>
      <c r="E25" s="3">
        <f t="shared" si="0"/>
        <v>2</v>
      </c>
      <c r="F25" s="3">
        <f t="shared" si="0"/>
        <v>3</v>
      </c>
      <c r="G25" s="3">
        <f t="shared" si="0"/>
        <v>6</v>
      </c>
      <c r="H25" s="3">
        <f t="shared" si="0"/>
        <v>2</v>
      </c>
      <c r="I25" s="3">
        <f t="shared" si="0"/>
        <v>3</v>
      </c>
      <c r="J25" s="3">
        <f t="shared" si="0"/>
        <v>6</v>
      </c>
      <c r="K25" s="3">
        <f t="shared" si="0"/>
        <v>2</v>
      </c>
      <c r="L25" s="3">
        <f t="shared" si="0"/>
        <v>3</v>
      </c>
      <c r="M25" s="3">
        <f t="shared" si="0"/>
        <v>6</v>
      </c>
      <c r="N25" s="3">
        <f t="shared" si="0"/>
        <v>2</v>
      </c>
      <c r="O25" s="3">
        <f t="shared" si="0"/>
        <v>3</v>
      </c>
      <c r="P25" s="3">
        <f t="shared" si="0"/>
        <v>6</v>
      </c>
      <c r="Q25" s="3">
        <f t="shared" si="0"/>
        <v>2</v>
      </c>
      <c r="R25" s="3">
        <f t="shared" si="0"/>
        <v>3</v>
      </c>
      <c r="S25" s="3">
        <f t="shared" si="0"/>
        <v>6</v>
      </c>
      <c r="T25" s="3">
        <f t="shared" si="0"/>
        <v>2</v>
      </c>
      <c r="U25" s="3">
        <f t="shared" si="0"/>
        <v>1</v>
      </c>
      <c r="V25" s="3">
        <f t="shared" si="0"/>
        <v>6</v>
      </c>
      <c r="W25" s="3">
        <f t="shared" si="0"/>
        <v>4</v>
      </c>
      <c r="X25" s="3">
        <f t="shared" si="0"/>
        <v>1</v>
      </c>
      <c r="Y25" s="3">
        <f t="shared" si="0"/>
        <v>6</v>
      </c>
      <c r="Z25" s="3">
        <f t="shared" si="0"/>
        <v>4</v>
      </c>
      <c r="AA25" s="3">
        <f t="shared" si="0"/>
        <v>1</v>
      </c>
      <c r="AB25" s="3">
        <f t="shared" si="0"/>
        <v>6</v>
      </c>
      <c r="AC25" s="3">
        <f t="shared" si="0"/>
        <v>4</v>
      </c>
      <c r="AD25" s="3">
        <f t="shared" si="0"/>
        <v>1</v>
      </c>
      <c r="AE25" s="3">
        <f t="shared" si="0"/>
        <v>6</v>
      </c>
      <c r="AF25" s="3">
        <f t="shared" si="0"/>
        <v>4</v>
      </c>
      <c r="AG25" s="3">
        <f t="shared" si="0"/>
        <v>1</v>
      </c>
      <c r="AH25" s="3">
        <f t="shared" si="0"/>
        <v>6</v>
      </c>
      <c r="AI25" s="3">
        <f t="shared" ref="AI25:BN25" si="1">SUM(AI14:AI24)</f>
        <v>4</v>
      </c>
      <c r="AJ25" s="3">
        <f t="shared" si="1"/>
        <v>1</v>
      </c>
      <c r="AK25" s="3">
        <f t="shared" si="1"/>
        <v>6</v>
      </c>
      <c r="AL25" s="3">
        <f t="shared" si="1"/>
        <v>4</v>
      </c>
      <c r="AM25" s="3">
        <f t="shared" si="1"/>
        <v>1</v>
      </c>
      <c r="AN25" s="3">
        <f t="shared" si="1"/>
        <v>6</v>
      </c>
      <c r="AO25" s="3">
        <f t="shared" si="1"/>
        <v>4</v>
      </c>
      <c r="AP25" s="3">
        <f t="shared" si="1"/>
        <v>1</v>
      </c>
      <c r="AQ25" s="3">
        <f t="shared" si="1"/>
        <v>6</v>
      </c>
      <c r="AR25" s="3">
        <f t="shared" si="1"/>
        <v>4</v>
      </c>
      <c r="AS25" s="3">
        <f t="shared" si="1"/>
        <v>1</v>
      </c>
      <c r="AT25" s="3">
        <f t="shared" si="1"/>
        <v>6</v>
      </c>
      <c r="AU25" s="3">
        <f t="shared" si="1"/>
        <v>4</v>
      </c>
      <c r="AV25" s="3">
        <f t="shared" si="1"/>
        <v>1</v>
      </c>
      <c r="AW25" s="3">
        <f t="shared" si="1"/>
        <v>6</v>
      </c>
      <c r="AX25" s="3">
        <f t="shared" si="1"/>
        <v>4</v>
      </c>
      <c r="AY25" s="3">
        <f t="shared" si="1"/>
        <v>1</v>
      </c>
      <c r="AZ25" s="3">
        <f t="shared" si="1"/>
        <v>6</v>
      </c>
      <c r="BA25" s="3">
        <f t="shared" si="1"/>
        <v>4</v>
      </c>
      <c r="BB25" s="3">
        <f t="shared" si="1"/>
        <v>1</v>
      </c>
      <c r="BC25" s="3">
        <f t="shared" si="1"/>
        <v>6</v>
      </c>
      <c r="BD25" s="3">
        <f t="shared" si="1"/>
        <v>4</v>
      </c>
      <c r="BE25" s="3">
        <f t="shared" si="1"/>
        <v>1</v>
      </c>
      <c r="BF25" s="3">
        <f t="shared" si="1"/>
        <v>6</v>
      </c>
      <c r="BG25" s="3">
        <f t="shared" si="1"/>
        <v>4</v>
      </c>
      <c r="BH25" s="3">
        <f t="shared" si="1"/>
        <v>1</v>
      </c>
      <c r="BI25" s="3">
        <f t="shared" si="1"/>
        <v>6</v>
      </c>
      <c r="BJ25" s="3">
        <f t="shared" si="1"/>
        <v>4</v>
      </c>
      <c r="BK25" s="3">
        <f t="shared" si="1"/>
        <v>1</v>
      </c>
      <c r="BL25" s="3">
        <f t="shared" si="1"/>
        <v>6</v>
      </c>
      <c r="BM25" s="3">
        <f t="shared" si="1"/>
        <v>4</v>
      </c>
      <c r="BN25" s="3">
        <f t="shared" si="1"/>
        <v>1</v>
      </c>
      <c r="BO25" s="3">
        <f t="shared" ref="BO25:CT25" si="2">SUM(BO14:BO24)</f>
        <v>6</v>
      </c>
      <c r="BP25" s="3">
        <f t="shared" si="2"/>
        <v>4</v>
      </c>
      <c r="BQ25" s="3">
        <f t="shared" si="2"/>
        <v>1</v>
      </c>
      <c r="BR25" s="3">
        <f t="shared" si="2"/>
        <v>6</v>
      </c>
      <c r="BS25" s="3">
        <f t="shared" si="2"/>
        <v>4</v>
      </c>
      <c r="BT25" s="3">
        <f t="shared" si="2"/>
        <v>1</v>
      </c>
      <c r="BU25" s="3">
        <f t="shared" si="2"/>
        <v>6</v>
      </c>
      <c r="BV25" s="3">
        <f t="shared" si="2"/>
        <v>4</v>
      </c>
      <c r="BW25" s="3">
        <f t="shared" si="2"/>
        <v>1</v>
      </c>
      <c r="BX25" s="3">
        <f t="shared" si="2"/>
        <v>6</v>
      </c>
      <c r="BY25" s="3">
        <f t="shared" si="2"/>
        <v>4</v>
      </c>
      <c r="BZ25" s="3">
        <f t="shared" si="2"/>
        <v>1</v>
      </c>
      <c r="CA25" s="3">
        <f t="shared" si="2"/>
        <v>6</v>
      </c>
      <c r="CB25" s="3">
        <f t="shared" si="2"/>
        <v>4</v>
      </c>
      <c r="CC25" s="3">
        <f t="shared" si="2"/>
        <v>1</v>
      </c>
      <c r="CD25" s="3">
        <f t="shared" si="2"/>
        <v>6</v>
      </c>
      <c r="CE25" s="3">
        <f t="shared" si="2"/>
        <v>4</v>
      </c>
      <c r="CF25" s="3">
        <f t="shared" si="2"/>
        <v>1</v>
      </c>
      <c r="CG25" s="3">
        <f t="shared" si="2"/>
        <v>6</v>
      </c>
      <c r="CH25" s="3">
        <f t="shared" si="2"/>
        <v>4</v>
      </c>
      <c r="CI25" s="3">
        <f t="shared" si="2"/>
        <v>1</v>
      </c>
      <c r="CJ25" s="3">
        <f t="shared" si="2"/>
        <v>6</v>
      </c>
      <c r="CK25" s="3">
        <f t="shared" si="2"/>
        <v>4</v>
      </c>
      <c r="CL25" s="3">
        <f t="shared" si="2"/>
        <v>1</v>
      </c>
      <c r="CM25" s="3">
        <f t="shared" si="2"/>
        <v>6</v>
      </c>
      <c r="CN25" s="3">
        <f t="shared" si="2"/>
        <v>4</v>
      </c>
      <c r="CO25" s="3">
        <f t="shared" si="2"/>
        <v>3</v>
      </c>
      <c r="CP25" s="3">
        <f t="shared" si="2"/>
        <v>6</v>
      </c>
      <c r="CQ25" s="3">
        <f t="shared" si="2"/>
        <v>2</v>
      </c>
      <c r="CR25" s="3">
        <f t="shared" si="2"/>
        <v>3</v>
      </c>
      <c r="CS25" s="3">
        <f t="shared" si="2"/>
        <v>6</v>
      </c>
      <c r="CT25" s="3">
        <f t="shared" si="2"/>
        <v>2</v>
      </c>
      <c r="CU25" s="3">
        <f t="shared" ref="CU25:DZ25" si="3">SUM(CU14:CU24)</f>
        <v>3</v>
      </c>
      <c r="CV25" s="3">
        <f t="shared" si="3"/>
        <v>6</v>
      </c>
      <c r="CW25" s="3">
        <f t="shared" si="3"/>
        <v>2</v>
      </c>
      <c r="CX25" s="3">
        <f t="shared" si="3"/>
        <v>3</v>
      </c>
      <c r="CY25" s="3">
        <f t="shared" si="3"/>
        <v>6</v>
      </c>
      <c r="CZ25" s="3">
        <f t="shared" si="3"/>
        <v>2</v>
      </c>
      <c r="DA25" s="3">
        <f t="shared" si="3"/>
        <v>3</v>
      </c>
      <c r="DB25" s="3">
        <f t="shared" si="3"/>
        <v>6</v>
      </c>
      <c r="DC25" s="3">
        <f t="shared" si="3"/>
        <v>2</v>
      </c>
      <c r="DD25" s="3">
        <f t="shared" si="3"/>
        <v>3</v>
      </c>
      <c r="DE25" s="3">
        <f t="shared" si="3"/>
        <v>6</v>
      </c>
      <c r="DF25" s="3">
        <f t="shared" si="3"/>
        <v>2</v>
      </c>
      <c r="DG25" s="3">
        <f t="shared" si="3"/>
        <v>3</v>
      </c>
      <c r="DH25" s="3">
        <f t="shared" si="3"/>
        <v>6</v>
      </c>
      <c r="DI25" s="3">
        <f t="shared" si="3"/>
        <v>2</v>
      </c>
      <c r="DJ25" s="3">
        <f t="shared" si="3"/>
        <v>3</v>
      </c>
      <c r="DK25" s="3">
        <f t="shared" si="3"/>
        <v>6</v>
      </c>
      <c r="DL25" s="3">
        <f t="shared" si="3"/>
        <v>2</v>
      </c>
      <c r="DM25" s="3">
        <f t="shared" si="3"/>
        <v>3</v>
      </c>
      <c r="DN25" s="3">
        <f t="shared" si="3"/>
        <v>6</v>
      </c>
      <c r="DO25" s="3">
        <f t="shared" si="3"/>
        <v>2</v>
      </c>
      <c r="DP25" s="3">
        <f t="shared" si="3"/>
        <v>3</v>
      </c>
      <c r="DQ25" s="3">
        <f t="shared" si="3"/>
        <v>6</v>
      </c>
      <c r="DR25" s="3">
        <f t="shared" si="3"/>
        <v>2</v>
      </c>
      <c r="DS25" s="3">
        <f t="shared" si="3"/>
        <v>3</v>
      </c>
      <c r="DT25" s="3">
        <f t="shared" si="3"/>
        <v>6</v>
      </c>
      <c r="DU25" s="3">
        <f t="shared" si="3"/>
        <v>2</v>
      </c>
      <c r="DV25" s="3">
        <f t="shared" si="3"/>
        <v>3</v>
      </c>
      <c r="DW25" s="3">
        <f t="shared" si="3"/>
        <v>6</v>
      </c>
      <c r="DX25" s="3">
        <f t="shared" si="3"/>
        <v>2</v>
      </c>
      <c r="DY25" s="3">
        <f t="shared" si="3"/>
        <v>3</v>
      </c>
      <c r="DZ25" s="3">
        <f t="shared" si="3"/>
        <v>6</v>
      </c>
      <c r="EA25" s="3">
        <f t="shared" ref="EA25:FF25" si="4">SUM(EA14:EA24)</f>
        <v>2</v>
      </c>
      <c r="EB25" s="3">
        <f t="shared" si="4"/>
        <v>3</v>
      </c>
      <c r="EC25" s="3">
        <f t="shared" si="4"/>
        <v>6</v>
      </c>
      <c r="ED25" s="3">
        <f t="shared" si="4"/>
        <v>2</v>
      </c>
      <c r="EE25" s="3">
        <f t="shared" si="4"/>
        <v>3</v>
      </c>
      <c r="EF25" s="3">
        <f t="shared" si="4"/>
        <v>6</v>
      </c>
      <c r="EG25" s="3">
        <f t="shared" si="4"/>
        <v>2</v>
      </c>
      <c r="EH25" s="3">
        <f t="shared" si="4"/>
        <v>3</v>
      </c>
      <c r="EI25" s="3">
        <f t="shared" si="4"/>
        <v>6</v>
      </c>
      <c r="EJ25" s="3">
        <f t="shared" si="4"/>
        <v>2</v>
      </c>
      <c r="EK25" s="3">
        <f t="shared" si="4"/>
        <v>3</v>
      </c>
      <c r="EL25" s="3">
        <f t="shared" si="4"/>
        <v>6</v>
      </c>
      <c r="EM25" s="3">
        <f t="shared" si="4"/>
        <v>2</v>
      </c>
      <c r="EN25" s="3">
        <f t="shared" si="4"/>
        <v>3</v>
      </c>
      <c r="EO25" s="3">
        <f t="shared" si="4"/>
        <v>6</v>
      </c>
      <c r="EP25" s="3">
        <f t="shared" si="4"/>
        <v>2</v>
      </c>
      <c r="EQ25" s="3">
        <f t="shared" si="4"/>
        <v>3</v>
      </c>
      <c r="ER25" s="3">
        <f t="shared" si="4"/>
        <v>6</v>
      </c>
      <c r="ES25" s="3">
        <f t="shared" si="4"/>
        <v>2</v>
      </c>
      <c r="ET25" s="3">
        <f t="shared" si="4"/>
        <v>3</v>
      </c>
      <c r="EU25" s="3">
        <f t="shared" si="4"/>
        <v>6</v>
      </c>
      <c r="EV25" s="3">
        <f t="shared" si="4"/>
        <v>2</v>
      </c>
      <c r="EW25" s="3">
        <f t="shared" si="4"/>
        <v>3</v>
      </c>
      <c r="EX25" s="3">
        <f t="shared" si="4"/>
        <v>6</v>
      </c>
      <c r="EY25" s="3">
        <f t="shared" si="4"/>
        <v>2</v>
      </c>
      <c r="EZ25" s="3">
        <f t="shared" si="4"/>
        <v>3</v>
      </c>
      <c r="FA25" s="3">
        <f t="shared" si="4"/>
        <v>6</v>
      </c>
      <c r="FB25" s="3">
        <f t="shared" si="4"/>
        <v>2</v>
      </c>
      <c r="FC25" s="3">
        <f t="shared" si="4"/>
        <v>3</v>
      </c>
      <c r="FD25" s="3">
        <f t="shared" si="4"/>
        <v>6</v>
      </c>
      <c r="FE25" s="3">
        <f t="shared" si="4"/>
        <v>2</v>
      </c>
      <c r="FF25" s="3">
        <f t="shared" si="4"/>
        <v>3</v>
      </c>
      <c r="FG25" s="3">
        <f t="shared" ref="FG25:GL25" si="5">SUM(FG14:FG24)</f>
        <v>6</v>
      </c>
      <c r="FH25" s="3">
        <f t="shared" si="5"/>
        <v>2</v>
      </c>
      <c r="FI25" s="3">
        <f t="shared" si="5"/>
        <v>3</v>
      </c>
      <c r="FJ25" s="3">
        <f t="shared" si="5"/>
        <v>6</v>
      </c>
      <c r="FK25" s="3">
        <f t="shared" si="5"/>
        <v>2</v>
      </c>
      <c r="FL25" s="3">
        <f t="shared" si="5"/>
        <v>3</v>
      </c>
      <c r="FM25" s="3">
        <f t="shared" si="5"/>
        <v>6</v>
      </c>
      <c r="FN25" s="3">
        <f t="shared" si="5"/>
        <v>2</v>
      </c>
      <c r="FO25" s="3">
        <f t="shared" si="5"/>
        <v>3</v>
      </c>
      <c r="FP25" s="3">
        <f t="shared" si="5"/>
        <v>6</v>
      </c>
      <c r="FQ25" s="3">
        <f t="shared" si="5"/>
        <v>2</v>
      </c>
      <c r="FR25" s="3">
        <f t="shared" si="5"/>
        <v>3</v>
      </c>
      <c r="FS25" s="3">
        <f t="shared" si="5"/>
        <v>6</v>
      </c>
      <c r="FT25" s="3">
        <f t="shared" si="5"/>
        <v>2</v>
      </c>
      <c r="FU25" s="3">
        <f t="shared" si="5"/>
        <v>3</v>
      </c>
      <c r="FV25" s="3">
        <f t="shared" si="5"/>
        <v>6</v>
      </c>
      <c r="FW25" s="3">
        <f t="shared" si="5"/>
        <v>2</v>
      </c>
      <c r="FX25" s="3">
        <f t="shared" si="5"/>
        <v>3</v>
      </c>
      <c r="FY25" s="3">
        <f t="shared" si="5"/>
        <v>6</v>
      </c>
      <c r="FZ25" s="3">
        <f t="shared" si="5"/>
        <v>2</v>
      </c>
      <c r="GA25" s="3">
        <f t="shared" si="5"/>
        <v>3</v>
      </c>
      <c r="GB25" s="3">
        <f t="shared" si="5"/>
        <v>6</v>
      </c>
      <c r="GC25" s="3">
        <f t="shared" si="5"/>
        <v>2</v>
      </c>
      <c r="GD25" s="3">
        <f t="shared" si="5"/>
        <v>3</v>
      </c>
      <c r="GE25" s="3">
        <f t="shared" si="5"/>
        <v>6</v>
      </c>
      <c r="GF25" s="3">
        <f t="shared" si="5"/>
        <v>2</v>
      </c>
      <c r="GG25" s="3">
        <f t="shared" si="5"/>
        <v>3</v>
      </c>
      <c r="GH25" s="3">
        <f t="shared" si="5"/>
        <v>6</v>
      </c>
      <c r="GI25" s="3">
        <f t="shared" si="5"/>
        <v>2</v>
      </c>
      <c r="GJ25" s="3">
        <f t="shared" si="5"/>
        <v>3</v>
      </c>
      <c r="GK25" s="3">
        <f t="shared" si="5"/>
        <v>6</v>
      </c>
      <c r="GL25" s="3">
        <f t="shared" si="5"/>
        <v>2</v>
      </c>
      <c r="GM25" s="3">
        <f t="shared" ref="GM25:GR25" si="6">SUM(GM14:GM24)</f>
        <v>3</v>
      </c>
      <c r="GN25" s="3">
        <f t="shared" si="6"/>
        <v>6</v>
      </c>
      <c r="GO25" s="3">
        <f t="shared" si="6"/>
        <v>2</v>
      </c>
      <c r="GP25" s="3">
        <f t="shared" si="6"/>
        <v>3</v>
      </c>
      <c r="GQ25" s="3">
        <f t="shared" si="6"/>
        <v>6</v>
      </c>
      <c r="GR25" s="3">
        <f t="shared" si="6"/>
        <v>2</v>
      </c>
    </row>
    <row r="26" spans="1:254" ht="37.5" customHeight="1" x14ac:dyDescent="0.25">
      <c r="A26" s="34" t="s">
        <v>243</v>
      </c>
      <c r="B26" s="35"/>
      <c r="C26" s="9">
        <f>C25/11%</f>
        <v>27.272727272727273</v>
      </c>
      <c r="D26" s="9">
        <f t="shared" ref="D26:BO26" si="7">D25/11%</f>
        <v>54.545454545454547</v>
      </c>
      <c r="E26" s="9">
        <f t="shared" si="7"/>
        <v>18.181818181818183</v>
      </c>
      <c r="F26" s="9">
        <f t="shared" si="7"/>
        <v>27.272727272727273</v>
      </c>
      <c r="G26" s="9">
        <f t="shared" si="7"/>
        <v>54.545454545454547</v>
      </c>
      <c r="H26" s="9">
        <f t="shared" si="7"/>
        <v>18.181818181818183</v>
      </c>
      <c r="I26" s="9">
        <f t="shared" si="7"/>
        <v>27.272727272727273</v>
      </c>
      <c r="J26" s="9">
        <f t="shared" si="7"/>
        <v>54.545454545454547</v>
      </c>
      <c r="K26" s="9">
        <f t="shared" si="7"/>
        <v>18.181818181818183</v>
      </c>
      <c r="L26" s="9">
        <f t="shared" si="7"/>
        <v>27.272727272727273</v>
      </c>
      <c r="M26" s="9">
        <f t="shared" si="7"/>
        <v>54.545454545454547</v>
      </c>
      <c r="N26" s="9">
        <f t="shared" si="7"/>
        <v>18.181818181818183</v>
      </c>
      <c r="O26" s="9">
        <f t="shared" si="7"/>
        <v>27.272727272727273</v>
      </c>
      <c r="P26" s="9">
        <f t="shared" si="7"/>
        <v>54.545454545454547</v>
      </c>
      <c r="Q26" s="9">
        <f t="shared" si="7"/>
        <v>18.181818181818183</v>
      </c>
      <c r="R26" s="9">
        <f t="shared" si="7"/>
        <v>27.272727272727273</v>
      </c>
      <c r="S26" s="9">
        <f t="shared" si="7"/>
        <v>54.545454545454547</v>
      </c>
      <c r="T26" s="9">
        <f t="shared" si="7"/>
        <v>18.181818181818183</v>
      </c>
      <c r="U26" s="9">
        <f t="shared" si="7"/>
        <v>9.0909090909090917</v>
      </c>
      <c r="V26" s="9">
        <f t="shared" si="7"/>
        <v>54.545454545454547</v>
      </c>
      <c r="W26" s="9">
        <f t="shared" si="7"/>
        <v>36.363636363636367</v>
      </c>
      <c r="X26" s="9">
        <f t="shared" si="7"/>
        <v>9.0909090909090917</v>
      </c>
      <c r="Y26" s="9">
        <f t="shared" si="7"/>
        <v>54.545454545454547</v>
      </c>
      <c r="Z26" s="9">
        <f t="shared" si="7"/>
        <v>36.363636363636367</v>
      </c>
      <c r="AA26" s="9">
        <f t="shared" si="7"/>
        <v>9.0909090909090917</v>
      </c>
      <c r="AB26" s="9">
        <f t="shared" si="7"/>
        <v>54.545454545454547</v>
      </c>
      <c r="AC26" s="9">
        <f t="shared" si="7"/>
        <v>36.363636363636367</v>
      </c>
      <c r="AD26" s="9">
        <f t="shared" si="7"/>
        <v>9.0909090909090917</v>
      </c>
      <c r="AE26" s="9">
        <f t="shared" si="7"/>
        <v>54.545454545454547</v>
      </c>
      <c r="AF26" s="9">
        <f t="shared" si="7"/>
        <v>36.363636363636367</v>
      </c>
      <c r="AG26" s="9">
        <f t="shared" si="7"/>
        <v>9.0909090909090917</v>
      </c>
      <c r="AH26" s="9">
        <f t="shared" si="7"/>
        <v>54.545454545454547</v>
      </c>
      <c r="AI26" s="9">
        <f t="shared" si="7"/>
        <v>36.363636363636367</v>
      </c>
      <c r="AJ26" s="9">
        <f t="shared" si="7"/>
        <v>9.0909090909090917</v>
      </c>
      <c r="AK26" s="9">
        <f t="shared" si="7"/>
        <v>54.545454545454547</v>
      </c>
      <c r="AL26" s="9">
        <f t="shared" si="7"/>
        <v>36.363636363636367</v>
      </c>
      <c r="AM26" s="9">
        <f t="shared" si="7"/>
        <v>9.0909090909090917</v>
      </c>
      <c r="AN26" s="9">
        <f t="shared" si="7"/>
        <v>54.545454545454547</v>
      </c>
      <c r="AO26" s="9">
        <f t="shared" si="7"/>
        <v>36.363636363636367</v>
      </c>
      <c r="AP26" s="9">
        <f t="shared" si="7"/>
        <v>9.0909090909090917</v>
      </c>
      <c r="AQ26" s="9">
        <f t="shared" si="7"/>
        <v>54.545454545454547</v>
      </c>
      <c r="AR26" s="9">
        <f t="shared" si="7"/>
        <v>36.363636363636367</v>
      </c>
      <c r="AS26" s="9">
        <f t="shared" si="7"/>
        <v>9.0909090909090917</v>
      </c>
      <c r="AT26" s="9">
        <f t="shared" si="7"/>
        <v>54.545454545454547</v>
      </c>
      <c r="AU26" s="9">
        <f t="shared" si="7"/>
        <v>36.363636363636367</v>
      </c>
      <c r="AV26" s="9">
        <f t="shared" si="7"/>
        <v>9.0909090909090917</v>
      </c>
      <c r="AW26" s="9">
        <f t="shared" si="7"/>
        <v>54.545454545454547</v>
      </c>
      <c r="AX26" s="9">
        <f t="shared" si="7"/>
        <v>36.363636363636367</v>
      </c>
      <c r="AY26" s="9">
        <f t="shared" si="7"/>
        <v>9.0909090909090917</v>
      </c>
      <c r="AZ26" s="9">
        <f t="shared" si="7"/>
        <v>54.545454545454547</v>
      </c>
      <c r="BA26" s="9">
        <f t="shared" si="7"/>
        <v>36.363636363636367</v>
      </c>
      <c r="BB26" s="9">
        <f t="shared" si="7"/>
        <v>9.0909090909090917</v>
      </c>
      <c r="BC26" s="9">
        <f t="shared" si="7"/>
        <v>54.545454545454547</v>
      </c>
      <c r="BD26" s="9">
        <f t="shared" si="7"/>
        <v>36.363636363636367</v>
      </c>
      <c r="BE26" s="9">
        <f t="shared" si="7"/>
        <v>9.0909090909090917</v>
      </c>
      <c r="BF26" s="9">
        <f t="shared" si="7"/>
        <v>54.545454545454547</v>
      </c>
      <c r="BG26" s="9">
        <f t="shared" si="7"/>
        <v>36.363636363636367</v>
      </c>
      <c r="BH26" s="9">
        <f t="shared" si="7"/>
        <v>9.0909090909090917</v>
      </c>
      <c r="BI26" s="9">
        <f t="shared" si="7"/>
        <v>54.545454545454547</v>
      </c>
      <c r="BJ26" s="9">
        <f t="shared" si="7"/>
        <v>36.363636363636367</v>
      </c>
      <c r="BK26" s="9">
        <f t="shared" si="7"/>
        <v>9.0909090909090917</v>
      </c>
      <c r="BL26" s="9">
        <f t="shared" si="7"/>
        <v>54.545454545454547</v>
      </c>
      <c r="BM26" s="9">
        <f t="shared" si="7"/>
        <v>36.363636363636367</v>
      </c>
      <c r="BN26" s="9">
        <f t="shared" si="7"/>
        <v>9.0909090909090917</v>
      </c>
      <c r="BO26" s="9">
        <f t="shared" si="7"/>
        <v>54.545454545454547</v>
      </c>
      <c r="BP26" s="9">
        <f t="shared" ref="BP26:EA26" si="8">BP25/11%</f>
        <v>36.363636363636367</v>
      </c>
      <c r="BQ26" s="9">
        <f t="shared" si="8"/>
        <v>9.0909090909090917</v>
      </c>
      <c r="BR26" s="9">
        <f t="shared" si="8"/>
        <v>54.545454545454547</v>
      </c>
      <c r="BS26" s="9">
        <f t="shared" si="8"/>
        <v>36.363636363636367</v>
      </c>
      <c r="BT26" s="9">
        <f t="shared" si="8"/>
        <v>9.0909090909090917</v>
      </c>
      <c r="BU26" s="9">
        <f t="shared" si="8"/>
        <v>54.545454545454547</v>
      </c>
      <c r="BV26" s="9">
        <f t="shared" si="8"/>
        <v>36.363636363636367</v>
      </c>
      <c r="BW26" s="9">
        <f t="shared" si="8"/>
        <v>9.0909090909090917</v>
      </c>
      <c r="BX26" s="9">
        <f t="shared" si="8"/>
        <v>54.545454545454547</v>
      </c>
      <c r="BY26" s="9">
        <f t="shared" si="8"/>
        <v>36.363636363636367</v>
      </c>
      <c r="BZ26" s="9">
        <f t="shared" si="8"/>
        <v>9.0909090909090917</v>
      </c>
      <c r="CA26" s="9">
        <f t="shared" si="8"/>
        <v>54.545454545454547</v>
      </c>
      <c r="CB26" s="9">
        <f t="shared" si="8"/>
        <v>36.363636363636367</v>
      </c>
      <c r="CC26" s="9">
        <f t="shared" si="8"/>
        <v>9.0909090909090917</v>
      </c>
      <c r="CD26" s="9">
        <f t="shared" si="8"/>
        <v>54.545454545454547</v>
      </c>
      <c r="CE26" s="9">
        <f t="shared" si="8"/>
        <v>36.363636363636367</v>
      </c>
      <c r="CF26" s="9">
        <f t="shared" si="8"/>
        <v>9.0909090909090917</v>
      </c>
      <c r="CG26" s="9">
        <f t="shared" si="8"/>
        <v>54.545454545454547</v>
      </c>
      <c r="CH26" s="9">
        <f t="shared" si="8"/>
        <v>36.363636363636367</v>
      </c>
      <c r="CI26" s="9">
        <f t="shared" si="8"/>
        <v>9.0909090909090917</v>
      </c>
      <c r="CJ26" s="9">
        <f t="shared" si="8"/>
        <v>54.545454545454547</v>
      </c>
      <c r="CK26" s="9">
        <f t="shared" si="8"/>
        <v>36.363636363636367</v>
      </c>
      <c r="CL26" s="9">
        <f t="shared" si="8"/>
        <v>9.0909090909090917</v>
      </c>
      <c r="CM26" s="9">
        <f t="shared" si="8"/>
        <v>54.545454545454547</v>
      </c>
      <c r="CN26" s="9">
        <f t="shared" si="8"/>
        <v>36.363636363636367</v>
      </c>
      <c r="CO26" s="9">
        <f t="shared" si="8"/>
        <v>27.272727272727273</v>
      </c>
      <c r="CP26" s="9">
        <f t="shared" si="8"/>
        <v>54.545454545454547</v>
      </c>
      <c r="CQ26" s="9">
        <f t="shared" si="8"/>
        <v>18.181818181818183</v>
      </c>
      <c r="CR26" s="9">
        <f t="shared" si="8"/>
        <v>27.272727272727273</v>
      </c>
      <c r="CS26" s="9">
        <f t="shared" si="8"/>
        <v>54.545454545454547</v>
      </c>
      <c r="CT26" s="9">
        <f t="shared" si="8"/>
        <v>18.181818181818183</v>
      </c>
      <c r="CU26" s="9">
        <f t="shared" si="8"/>
        <v>27.272727272727273</v>
      </c>
      <c r="CV26" s="9">
        <f t="shared" si="8"/>
        <v>54.545454545454547</v>
      </c>
      <c r="CW26" s="9">
        <f t="shared" si="8"/>
        <v>18.181818181818183</v>
      </c>
      <c r="CX26" s="9">
        <f t="shared" si="8"/>
        <v>27.272727272727273</v>
      </c>
      <c r="CY26" s="9">
        <f t="shared" si="8"/>
        <v>54.545454545454547</v>
      </c>
      <c r="CZ26" s="9">
        <f t="shared" si="8"/>
        <v>18.181818181818183</v>
      </c>
      <c r="DA26" s="9">
        <f t="shared" si="8"/>
        <v>27.272727272727273</v>
      </c>
      <c r="DB26" s="9">
        <f t="shared" si="8"/>
        <v>54.545454545454547</v>
      </c>
      <c r="DC26" s="9">
        <f t="shared" si="8"/>
        <v>18.181818181818183</v>
      </c>
      <c r="DD26" s="9">
        <f t="shared" si="8"/>
        <v>27.272727272727273</v>
      </c>
      <c r="DE26" s="9">
        <f t="shared" si="8"/>
        <v>54.545454545454547</v>
      </c>
      <c r="DF26" s="9">
        <f t="shared" si="8"/>
        <v>18.181818181818183</v>
      </c>
      <c r="DG26" s="9">
        <f t="shared" si="8"/>
        <v>27.272727272727273</v>
      </c>
      <c r="DH26" s="9">
        <f t="shared" si="8"/>
        <v>54.545454545454547</v>
      </c>
      <c r="DI26" s="9">
        <f t="shared" si="8"/>
        <v>18.181818181818183</v>
      </c>
      <c r="DJ26" s="9">
        <f t="shared" si="8"/>
        <v>27.272727272727273</v>
      </c>
      <c r="DK26" s="9">
        <f t="shared" si="8"/>
        <v>54.545454545454547</v>
      </c>
      <c r="DL26" s="9">
        <f t="shared" si="8"/>
        <v>18.181818181818183</v>
      </c>
      <c r="DM26" s="9">
        <f t="shared" si="8"/>
        <v>27.272727272727273</v>
      </c>
      <c r="DN26" s="9">
        <f t="shared" si="8"/>
        <v>54.545454545454547</v>
      </c>
      <c r="DO26" s="9">
        <f t="shared" si="8"/>
        <v>18.181818181818183</v>
      </c>
      <c r="DP26" s="9">
        <f t="shared" si="8"/>
        <v>27.272727272727273</v>
      </c>
      <c r="DQ26" s="9">
        <f t="shared" si="8"/>
        <v>54.545454545454547</v>
      </c>
      <c r="DR26" s="9">
        <f t="shared" si="8"/>
        <v>18.181818181818183</v>
      </c>
      <c r="DS26" s="9">
        <f t="shared" si="8"/>
        <v>27.272727272727273</v>
      </c>
      <c r="DT26" s="9">
        <f t="shared" si="8"/>
        <v>54.545454545454547</v>
      </c>
      <c r="DU26" s="9">
        <f t="shared" si="8"/>
        <v>18.181818181818183</v>
      </c>
      <c r="DV26" s="9">
        <f t="shared" si="8"/>
        <v>27.272727272727273</v>
      </c>
      <c r="DW26" s="9">
        <f t="shared" si="8"/>
        <v>54.545454545454547</v>
      </c>
      <c r="DX26" s="9">
        <f t="shared" si="8"/>
        <v>18.181818181818183</v>
      </c>
      <c r="DY26" s="9">
        <f t="shared" si="8"/>
        <v>27.272727272727273</v>
      </c>
      <c r="DZ26" s="9">
        <f t="shared" si="8"/>
        <v>54.545454545454547</v>
      </c>
      <c r="EA26" s="9">
        <f t="shared" si="8"/>
        <v>18.181818181818183</v>
      </c>
      <c r="EB26" s="9">
        <f t="shared" ref="EB26:GM26" si="9">EB25/11%</f>
        <v>27.272727272727273</v>
      </c>
      <c r="EC26" s="9">
        <f t="shared" si="9"/>
        <v>54.545454545454547</v>
      </c>
      <c r="ED26" s="9">
        <f t="shared" si="9"/>
        <v>18.181818181818183</v>
      </c>
      <c r="EE26" s="9">
        <f t="shared" si="9"/>
        <v>27.272727272727273</v>
      </c>
      <c r="EF26" s="9">
        <f t="shared" si="9"/>
        <v>54.545454545454547</v>
      </c>
      <c r="EG26" s="9">
        <f t="shared" si="9"/>
        <v>18.181818181818183</v>
      </c>
      <c r="EH26" s="9">
        <f t="shared" si="9"/>
        <v>27.272727272727273</v>
      </c>
      <c r="EI26" s="9">
        <f t="shared" si="9"/>
        <v>54.545454545454547</v>
      </c>
      <c r="EJ26" s="9">
        <f t="shared" si="9"/>
        <v>18.181818181818183</v>
      </c>
      <c r="EK26" s="9">
        <f t="shared" si="9"/>
        <v>27.272727272727273</v>
      </c>
      <c r="EL26" s="9">
        <f t="shared" si="9"/>
        <v>54.545454545454547</v>
      </c>
      <c r="EM26" s="9">
        <f t="shared" si="9"/>
        <v>18.181818181818183</v>
      </c>
      <c r="EN26" s="9">
        <f t="shared" si="9"/>
        <v>27.272727272727273</v>
      </c>
      <c r="EO26" s="9">
        <f t="shared" si="9"/>
        <v>54.545454545454547</v>
      </c>
      <c r="EP26" s="9">
        <f t="shared" si="9"/>
        <v>18.181818181818183</v>
      </c>
      <c r="EQ26" s="9">
        <f t="shared" si="9"/>
        <v>27.272727272727273</v>
      </c>
      <c r="ER26" s="9">
        <f t="shared" si="9"/>
        <v>54.545454545454547</v>
      </c>
      <c r="ES26" s="9">
        <f t="shared" si="9"/>
        <v>18.181818181818183</v>
      </c>
      <c r="ET26" s="9">
        <f t="shared" si="9"/>
        <v>27.272727272727273</v>
      </c>
      <c r="EU26" s="9">
        <f t="shared" si="9"/>
        <v>54.545454545454547</v>
      </c>
      <c r="EV26" s="9">
        <f t="shared" si="9"/>
        <v>18.181818181818183</v>
      </c>
      <c r="EW26" s="9">
        <f t="shared" si="9"/>
        <v>27.272727272727273</v>
      </c>
      <c r="EX26" s="9">
        <f t="shared" si="9"/>
        <v>54.545454545454547</v>
      </c>
      <c r="EY26" s="9">
        <f t="shared" si="9"/>
        <v>18.181818181818183</v>
      </c>
      <c r="EZ26" s="9">
        <f t="shared" si="9"/>
        <v>27.272727272727273</v>
      </c>
      <c r="FA26" s="9">
        <f t="shared" si="9"/>
        <v>54.545454545454547</v>
      </c>
      <c r="FB26" s="9">
        <f t="shared" si="9"/>
        <v>18.181818181818183</v>
      </c>
      <c r="FC26" s="9">
        <f t="shared" si="9"/>
        <v>27.272727272727273</v>
      </c>
      <c r="FD26" s="9">
        <f t="shared" si="9"/>
        <v>54.545454545454547</v>
      </c>
      <c r="FE26" s="9">
        <f t="shared" si="9"/>
        <v>18.181818181818183</v>
      </c>
      <c r="FF26" s="9">
        <f t="shared" si="9"/>
        <v>27.272727272727273</v>
      </c>
      <c r="FG26" s="9">
        <f t="shared" si="9"/>
        <v>54.545454545454547</v>
      </c>
      <c r="FH26" s="9">
        <f t="shared" si="9"/>
        <v>18.181818181818183</v>
      </c>
      <c r="FI26" s="9">
        <f t="shared" si="9"/>
        <v>27.272727272727273</v>
      </c>
      <c r="FJ26" s="9">
        <f t="shared" si="9"/>
        <v>54.545454545454547</v>
      </c>
      <c r="FK26" s="9">
        <f t="shared" si="9"/>
        <v>18.181818181818183</v>
      </c>
      <c r="FL26" s="9">
        <f t="shared" si="9"/>
        <v>27.272727272727273</v>
      </c>
      <c r="FM26" s="9">
        <f t="shared" si="9"/>
        <v>54.545454545454547</v>
      </c>
      <c r="FN26" s="9">
        <f t="shared" si="9"/>
        <v>18.181818181818183</v>
      </c>
      <c r="FO26" s="9">
        <f t="shared" si="9"/>
        <v>27.272727272727273</v>
      </c>
      <c r="FP26" s="9">
        <f t="shared" si="9"/>
        <v>54.545454545454547</v>
      </c>
      <c r="FQ26" s="9">
        <f t="shared" si="9"/>
        <v>18.181818181818183</v>
      </c>
      <c r="FR26" s="9">
        <f t="shared" si="9"/>
        <v>27.272727272727273</v>
      </c>
      <c r="FS26" s="9">
        <f t="shared" si="9"/>
        <v>54.545454545454547</v>
      </c>
      <c r="FT26" s="9">
        <f t="shared" si="9"/>
        <v>18.181818181818183</v>
      </c>
      <c r="FU26" s="9">
        <f t="shared" si="9"/>
        <v>27.272727272727273</v>
      </c>
      <c r="FV26" s="9">
        <f t="shared" si="9"/>
        <v>54.545454545454547</v>
      </c>
      <c r="FW26" s="9">
        <f t="shared" si="9"/>
        <v>18.181818181818183</v>
      </c>
      <c r="FX26" s="9">
        <f t="shared" si="9"/>
        <v>27.272727272727273</v>
      </c>
      <c r="FY26" s="9">
        <f t="shared" si="9"/>
        <v>54.545454545454547</v>
      </c>
      <c r="FZ26" s="9">
        <f t="shared" si="9"/>
        <v>18.181818181818183</v>
      </c>
      <c r="GA26" s="9">
        <f t="shared" si="9"/>
        <v>27.272727272727273</v>
      </c>
      <c r="GB26" s="9">
        <f t="shared" si="9"/>
        <v>54.545454545454547</v>
      </c>
      <c r="GC26" s="9">
        <f t="shared" si="9"/>
        <v>18.181818181818183</v>
      </c>
      <c r="GD26" s="9">
        <f t="shared" si="9"/>
        <v>27.272727272727273</v>
      </c>
      <c r="GE26" s="9">
        <f t="shared" si="9"/>
        <v>54.545454545454547</v>
      </c>
      <c r="GF26" s="9">
        <f t="shared" si="9"/>
        <v>18.181818181818183</v>
      </c>
      <c r="GG26" s="9">
        <f t="shared" si="9"/>
        <v>27.272727272727273</v>
      </c>
      <c r="GH26" s="9">
        <f t="shared" si="9"/>
        <v>54.545454545454547</v>
      </c>
      <c r="GI26" s="9">
        <f t="shared" si="9"/>
        <v>18.181818181818183</v>
      </c>
      <c r="GJ26" s="9">
        <f t="shared" si="9"/>
        <v>27.272727272727273</v>
      </c>
      <c r="GK26" s="9">
        <f t="shared" si="9"/>
        <v>54.545454545454547</v>
      </c>
      <c r="GL26" s="9">
        <f t="shared" si="9"/>
        <v>18.181818181818183</v>
      </c>
      <c r="GM26" s="9">
        <f t="shared" si="9"/>
        <v>27.272727272727273</v>
      </c>
      <c r="GN26" s="9">
        <f t="shared" ref="GN26:GR26" si="10">GN25/11%</f>
        <v>54.545454545454547</v>
      </c>
      <c r="GO26" s="9">
        <f t="shared" si="10"/>
        <v>18.181818181818183</v>
      </c>
      <c r="GP26" s="9">
        <f t="shared" si="10"/>
        <v>27.272727272727273</v>
      </c>
      <c r="GQ26" s="9">
        <f t="shared" si="10"/>
        <v>54.545454545454547</v>
      </c>
      <c r="GR26" s="9">
        <f t="shared" si="10"/>
        <v>18.181818181818183</v>
      </c>
      <c r="GS26" s="9">
        <f t="shared" ref="GS26" si="11">GS25/14%</f>
        <v>0</v>
      </c>
    </row>
    <row r="28" spans="1:254" x14ac:dyDescent="0.25">
      <c r="B28" s="39" t="s">
        <v>234</v>
      </c>
      <c r="C28" s="39"/>
      <c r="D28" s="39"/>
      <c r="E28" s="39"/>
      <c r="F28" s="18"/>
      <c r="G28" s="18"/>
      <c r="H28" s="18"/>
      <c r="I28" s="18"/>
      <c r="J28" s="18"/>
      <c r="K28" s="18"/>
      <c r="L28" s="18"/>
      <c r="M28" s="18"/>
    </row>
    <row r="29" spans="1:254" x14ac:dyDescent="0.25">
      <c r="B29" s="4" t="s">
        <v>235</v>
      </c>
      <c r="C29" s="17" t="s">
        <v>238</v>
      </c>
      <c r="D29" s="15">
        <f>E29/100*11</f>
        <v>3.0000000000000004</v>
      </c>
      <c r="E29" s="19">
        <f>(C26+F26+I26+L26+O26+R26)/6</f>
        <v>27.272727272727277</v>
      </c>
      <c r="F29" s="18"/>
      <c r="G29" s="18"/>
      <c r="H29" s="18"/>
      <c r="I29" s="18"/>
      <c r="J29" s="18"/>
      <c r="K29" s="18"/>
      <c r="L29" s="18"/>
      <c r="M29" s="18"/>
    </row>
    <row r="30" spans="1:254" x14ac:dyDescent="0.25">
      <c r="B30" s="4" t="s">
        <v>236</v>
      </c>
      <c r="C30" s="17" t="s">
        <v>238</v>
      </c>
      <c r="D30" s="15">
        <f>E30/100*11</f>
        <v>6.0000000000000009</v>
      </c>
      <c r="E30" s="19">
        <f>(D26+G26+J26+M26+P26+S26)/6</f>
        <v>54.545454545454554</v>
      </c>
      <c r="F30" s="18"/>
      <c r="G30" s="18"/>
      <c r="H30" s="18"/>
      <c r="I30" s="18"/>
      <c r="J30" s="18"/>
      <c r="K30" s="18"/>
      <c r="L30" s="18"/>
      <c r="M30" s="18"/>
    </row>
    <row r="31" spans="1:254" x14ac:dyDescent="0.25">
      <c r="B31" s="4" t="s">
        <v>237</v>
      </c>
      <c r="C31" s="17" t="s">
        <v>238</v>
      </c>
      <c r="D31" s="15">
        <f>E31/100*11</f>
        <v>2</v>
      </c>
      <c r="E31" s="19">
        <f>(E26+H26+K26+N26+Q26+T26)/6</f>
        <v>18.181818181818183</v>
      </c>
      <c r="F31" s="18"/>
      <c r="G31" s="18"/>
      <c r="H31" s="18"/>
      <c r="I31" s="18"/>
      <c r="J31" s="18"/>
      <c r="K31" s="18"/>
      <c r="L31" s="18"/>
      <c r="M31" s="18"/>
    </row>
    <row r="32" spans="1:254" x14ac:dyDescent="0.25">
      <c r="B32" s="17"/>
      <c r="C32" s="17"/>
      <c r="D32" s="20">
        <f>SUM(D29:D31)</f>
        <v>11.000000000000002</v>
      </c>
      <c r="E32" s="20">
        <f>SUM(E29:E31)</f>
        <v>100.00000000000001</v>
      </c>
      <c r="F32" s="18"/>
      <c r="G32" s="18"/>
      <c r="H32" s="18"/>
      <c r="I32" s="18"/>
      <c r="J32" s="18"/>
      <c r="K32" s="18"/>
      <c r="L32" s="18"/>
      <c r="M32" s="18"/>
    </row>
    <row r="33" spans="2:13" ht="15" customHeight="1" x14ac:dyDescent="0.25">
      <c r="B33" s="17"/>
      <c r="C33" s="17"/>
      <c r="D33" s="40" t="s">
        <v>14</v>
      </c>
      <c r="E33" s="40"/>
      <c r="F33" s="41" t="s">
        <v>3</v>
      </c>
      <c r="G33" s="42"/>
      <c r="H33" s="43" t="s">
        <v>45</v>
      </c>
      <c r="I33" s="44"/>
      <c r="J33" s="18"/>
      <c r="K33" s="18"/>
      <c r="L33" s="18"/>
      <c r="M33" s="18"/>
    </row>
    <row r="34" spans="2:13" x14ac:dyDescent="0.25">
      <c r="B34" s="4" t="s">
        <v>235</v>
      </c>
      <c r="C34" s="17" t="s">
        <v>239</v>
      </c>
      <c r="D34" s="15">
        <f>E34/100*11</f>
        <v>1</v>
      </c>
      <c r="E34" s="19">
        <f>(U26+X26+AA26+AD26+AG26+AJ26)/6</f>
        <v>9.0909090909090917</v>
      </c>
      <c r="F34" s="15">
        <f>G34/100*11</f>
        <v>1</v>
      </c>
      <c r="G34" s="19">
        <f>(AM26+AP26+AS26+AV26+AY26+BB26)/6</f>
        <v>9.0909090909090917</v>
      </c>
      <c r="H34" s="15">
        <f>I34/100*11</f>
        <v>1</v>
      </c>
      <c r="I34" s="19">
        <f>(BE26+BH26+BK26+BN26+BQ26+BT26)/6</f>
        <v>9.0909090909090917</v>
      </c>
      <c r="J34" s="16"/>
      <c r="K34" s="16"/>
      <c r="L34" s="16"/>
      <c r="M34" s="16"/>
    </row>
    <row r="35" spans="2:13" x14ac:dyDescent="0.25">
      <c r="B35" s="4" t="s">
        <v>236</v>
      </c>
      <c r="C35" s="17" t="s">
        <v>239</v>
      </c>
      <c r="D35" s="15">
        <f>E35/100*11</f>
        <v>6.0000000000000009</v>
      </c>
      <c r="E35" s="19">
        <f>(V26+Y26+AB26+AE26+AH26+AK26)/6</f>
        <v>54.545454545454554</v>
      </c>
      <c r="F35" s="15">
        <f>G35/100*11</f>
        <v>6.0000000000000009</v>
      </c>
      <c r="G35" s="19">
        <f>(AN26+AQ26+AT26+AW26+AZ26+BC26)/6</f>
        <v>54.545454545454554</v>
      </c>
      <c r="H35" s="15">
        <f>I35/100*11</f>
        <v>6.0000000000000009</v>
      </c>
      <c r="I35" s="19">
        <f>(BF26+BI26+BL26+BO26+BR26+BU26)/6</f>
        <v>54.545454545454554</v>
      </c>
      <c r="J35" s="16"/>
      <c r="K35" s="16"/>
      <c r="L35" s="16"/>
      <c r="M35" s="16"/>
    </row>
    <row r="36" spans="2:13" x14ac:dyDescent="0.25">
      <c r="B36" s="4" t="s">
        <v>237</v>
      </c>
      <c r="C36" s="17" t="s">
        <v>239</v>
      </c>
      <c r="D36" s="15">
        <f>E36/100*11</f>
        <v>4</v>
      </c>
      <c r="E36" s="19">
        <f>(W26+Z26+AC26+AF26+AI26+AL26)/6</f>
        <v>36.363636363636367</v>
      </c>
      <c r="F36" s="15">
        <f>G36/100*11</f>
        <v>4</v>
      </c>
      <c r="G36" s="19">
        <f>(AO26+AR26+AU26+AX26+BA26+BD26)/6</f>
        <v>36.363636363636367</v>
      </c>
      <c r="H36" s="15">
        <f>I36/100*11</f>
        <v>4</v>
      </c>
      <c r="I36" s="19">
        <f>(BG26+BJ26+BM26+BP26+BS26+BV26)/6</f>
        <v>36.363636363636367</v>
      </c>
      <c r="J36" s="16"/>
      <c r="K36" s="16"/>
      <c r="L36" s="16"/>
      <c r="M36" s="16"/>
    </row>
    <row r="37" spans="2:13" x14ac:dyDescent="0.25">
      <c r="B37" s="17"/>
      <c r="C37" s="17"/>
      <c r="D37" s="20">
        <f t="shared" ref="D37:I37" si="12">SUM(D34:D36)</f>
        <v>11</v>
      </c>
      <c r="E37" s="20">
        <f t="shared" si="12"/>
        <v>100.00000000000001</v>
      </c>
      <c r="F37" s="20">
        <f t="shared" si="12"/>
        <v>11</v>
      </c>
      <c r="G37" s="21">
        <f t="shared" si="12"/>
        <v>100.00000000000001</v>
      </c>
      <c r="H37" s="20">
        <f t="shared" si="12"/>
        <v>11</v>
      </c>
      <c r="I37" s="20">
        <f t="shared" si="12"/>
        <v>100.00000000000001</v>
      </c>
      <c r="J37" s="23"/>
      <c r="K37" s="23"/>
      <c r="L37" s="23"/>
      <c r="M37" s="23"/>
    </row>
    <row r="38" spans="2:13" x14ac:dyDescent="0.25">
      <c r="B38" s="4" t="s">
        <v>235</v>
      </c>
      <c r="C38" s="17" t="s">
        <v>240</v>
      </c>
      <c r="D38" s="22">
        <f>E38/100*11</f>
        <v>1</v>
      </c>
      <c r="E38" s="19">
        <f>(BW26+BZ26+CC26+CF26+CI26+CL26)/6</f>
        <v>9.0909090909090917</v>
      </c>
      <c r="F38" s="18"/>
      <c r="G38" s="18"/>
      <c r="H38" s="18"/>
      <c r="I38" s="18"/>
      <c r="J38" s="18"/>
      <c r="K38" s="18"/>
      <c r="L38" s="18"/>
      <c r="M38" s="18"/>
    </row>
    <row r="39" spans="2:13" x14ac:dyDescent="0.25">
      <c r="B39" s="4" t="s">
        <v>236</v>
      </c>
      <c r="C39" s="17" t="s">
        <v>240</v>
      </c>
      <c r="D39" s="22">
        <f>E39/100*11</f>
        <v>6.0000000000000009</v>
      </c>
      <c r="E39" s="19">
        <f>(BX26+CA26+CD26+CG26+CJ26+CM26)/6</f>
        <v>54.545454545454554</v>
      </c>
      <c r="F39" s="18"/>
      <c r="G39" s="18"/>
      <c r="H39" s="18"/>
      <c r="I39" s="18"/>
      <c r="J39" s="18"/>
      <c r="K39" s="18"/>
      <c r="L39" s="18"/>
      <c r="M39" s="18"/>
    </row>
    <row r="40" spans="2:13" x14ac:dyDescent="0.25">
      <c r="B40" s="4" t="s">
        <v>237</v>
      </c>
      <c r="C40" s="17" t="s">
        <v>240</v>
      </c>
      <c r="D40" s="22">
        <f>E40/100*11</f>
        <v>4</v>
      </c>
      <c r="E40" s="19">
        <f>(BY26+CB26+CE26+CH26+CK26+CN26)/6</f>
        <v>36.363636363636367</v>
      </c>
      <c r="F40" s="18"/>
      <c r="G40" s="18"/>
      <c r="H40" s="18"/>
      <c r="I40" s="18"/>
      <c r="J40" s="18"/>
      <c r="K40" s="18"/>
      <c r="L40" s="18"/>
      <c r="M40" s="18"/>
    </row>
    <row r="41" spans="2:13" x14ac:dyDescent="0.25">
      <c r="B41" s="17"/>
      <c r="C41" s="17"/>
      <c r="D41" s="20">
        <f>SUM(D38:D40)</f>
        <v>11</v>
      </c>
      <c r="E41" s="21">
        <f>SUM(E38:E40)</f>
        <v>100.00000000000001</v>
      </c>
      <c r="F41" s="18"/>
      <c r="G41" s="18"/>
      <c r="H41" s="18"/>
      <c r="I41" s="18"/>
      <c r="J41" s="18"/>
      <c r="K41" s="18"/>
      <c r="L41" s="18"/>
      <c r="M41" s="18"/>
    </row>
    <row r="42" spans="2:13" x14ac:dyDescent="0.25">
      <c r="B42" s="17"/>
      <c r="C42" s="17"/>
      <c r="D42" s="40" t="s">
        <v>28</v>
      </c>
      <c r="E42" s="40"/>
      <c r="F42" s="45" t="s">
        <v>23</v>
      </c>
      <c r="G42" s="46"/>
      <c r="H42" s="43" t="s">
        <v>29</v>
      </c>
      <c r="I42" s="44"/>
      <c r="J42" s="37" t="s">
        <v>30</v>
      </c>
      <c r="K42" s="37"/>
      <c r="L42" s="37" t="s">
        <v>24</v>
      </c>
      <c r="M42" s="37"/>
    </row>
    <row r="43" spans="2:13" x14ac:dyDescent="0.25">
      <c r="B43" s="4" t="s">
        <v>235</v>
      </c>
      <c r="C43" s="17" t="s">
        <v>241</v>
      </c>
      <c r="D43" s="15">
        <f>E43/100*11</f>
        <v>3.0000000000000004</v>
      </c>
      <c r="E43" s="19">
        <f>(CO26+CR26+CU26+CX26+DA26+DD26)/6</f>
        <v>27.272727272727277</v>
      </c>
      <c r="F43" s="15">
        <f>G43/100*11</f>
        <v>3.0000000000000004</v>
      </c>
      <c r="G43" s="19">
        <f>(DG26+DJ26+DM26+DP26+DS26+DV26)/6</f>
        <v>27.272727272727277</v>
      </c>
      <c r="H43" s="15">
        <f>I43/100*11</f>
        <v>3.0000000000000004</v>
      </c>
      <c r="I43" s="19">
        <f>(DY26+EB26+EE26+EH26+EK26+EN26)/6</f>
        <v>27.272727272727277</v>
      </c>
      <c r="J43" s="15">
        <f>K43/100*11</f>
        <v>3.0000000000000004</v>
      </c>
      <c r="K43" s="19">
        <f>(EQ26+ET26+EW26+EZ26+FC26+FF26)/6</f>
        <v>27.272727272727277</v>
      </c>
      <c r="L43" s="15">
        <f>M43/100*11</f>
        <v>3.0000000000000004</v>
      </c>
      <c r="M43" s="19">
        <f>(FI26+FL26+FO26+FR26+FU26+FX26)/6</f>
        <v>27.272727272727277</v>
      </c>
    </row>
    <row r="44" spans="2:13" x14ac:dyDescent="0.25">
      <c r="B44" s="4" t="s">
        <v>236</v>
      </c>
      <c r="C44" s="17" t="s">
        <v>241</v>
      </c>
      <c r="D44" s="15">
        <f>E44/100*11</f>
        <v>6.0000000000000009</v>
      </c>
      <c r="E44" s="19">
        <f>(CP26+CS26+CV26+CY26+DB26+DE26)/6</f>
        <v>54.545454545454554</v>
      </c>
      <c r="F44" s="15">
        <f>G44/100*11</f>
        <v>6.0000000000000009</v>
      </c>
      <c r="G44" s="19">
        <f>(DH26+DK26+DN26+DQ26+DT26+DW26)/6</f>
        <v>54.545454545454554</v>
      </c>
      <c r="H44" s="15">
        <f>I44/100*11</f>
        <v>6.0000000000000009</v>
      </c>
      <c r="I44" s="19">
        <f>(DZ26+EC26+EF26+EI26+EL26+EO26)/6</f>
        <v>54.545454545454554</v>
      </c>
      <c r="J44" s="15">
        <f>K44/100*11</f>
        <v>6.0000000000000009</v>
      </c>
      <c r="K44" s="19">
        <f>(ER26+EU26+EX26+FA26+FD26+FG26)/6</f>
        <v>54.545454545454554</v>
      </c>
      <c r="L44" s="15">
        <f>M44/100*11</f>
        <v>6.0000000000000009</v>
      </c>
      <c r="M44" s="19">
        <f>(FJ26+FM26+FP26+FS26+FV26+FY26)/6</f>
        <v>54.545454545454554</v>
      </c>
    </row>
    <row r="45" spans="2:13" x14ac:dyDescent="0.25">
      <c r="B45" s="4" t="s">
        <v>237</v>
      </c>
      <c r="C45" s="17" t="s">
        <v>241</v>
      </c>
      <c r="D45" s="15">
        <f>E45/100*11</f>
        <v>2</v>
      </c>
      <c r="E45" s="19">
        <f>(CQ26+CT26+CW26+CZ26+DC26+DF26)/6</f>
        <v>18.181818181818183</v>
      </c>
      <c r="F45" s="15">
        <f>G45/100*11</f>
        <v>2</v>
      </c>
      <c r="G45" s="19">
        <f>(DI26+DL26+DO26+DR26+DU26+DX26)/6</f>
        <v>18.181818181818183</v>
      </c>
      <c r="H45" s="15">
        <f>I45/100*11</f>
        <v>2</v>
      </c>
      <c r="I45" s="19">
        <f>(EA26+ED26+EG26+EJ26+EM26+EP26)/6</f>
        <v>18.181818181818183</v>
      </c>
      <c r="J45" s="15">
        <f>K45/100*11</f>
        <v>2</v>
      </c>
      <c r="K45" s="19">
        <f>(ES26+EV26+EY26+FB26+FE26+FH26)/6</f>
        <v>18.181818181818183</v>
      </c>
      <c r="L45" s="15">
        <f>M45/100*11</f>
        <v>2</v>
      </c>
      <c r="M45" s="19">
        <f>(FK26+FN26+FQ26+FT26+FW26+FZ26)/6</f>
        <v>18.181818181818183</v>
      </c>
    </row>
    <row r="46" spans="2:13" x14ac:dyDescent="0.25">
      <c r="B46" s="17"/>
      <c r="C46" s="17"/>
      <c r="D46" s="20">
        <f t="shared" ref="D46:M46" si="13">SUM(D43:D45)</f>
        <v>11.000000000000002</v>
      </c>
      <c r="E46" s="20">
        <f t="shared" si="13"/>
        <v>100.00000000000001</v>
      </c>
      <c r="F46" s="20">
        <f t="shared" si="13"/>
        <v>11.000000000000002</v>
      </c>
      <c r="G46" s="21">
        <f t="shared" si="13"/>
        <v>100.00000000000001</v>
      </c>
      <c r="H46" s="20">
        <f t="shared" si="13"/>
        <v>11.000000000000002</v>
      </c>
      <c r="I46" s="20">
        <f t="shared" si="13"/>
        <v>100.00000000000001</v>
      </c>
      <c r="J46" s="20">
        <f t="shared" si="13"/>
        <v>11.000000000000002</v>
      </c>
      <c r="K46" s="20">
        <f t="shared" si="13"/>
        <v>100.00000000000001</v>
      </c>
      <c r="L46" s="20">
        <f t="shared" si="13"/>
        <v>11.000000000000002</v>
      </c>
      <c r="M46" s="20">
        <f t="shared" si="13"/>
        <v>100.00000000000001</v>
      </c>
    </row>
    <row r="47" spans="2:13" x14ac:dyDescent="0.25">
      <c r="B47" s="4" t="s">
        <v>235</v>
      </c>
      <c r="C47" s="17" t="s">
        <v>242</v>
      </c>
      <c r="D47" s="15">
        <f>E47/100*11</f>
        <v>3.0000000000000004</v>
      </c>
      <c r="E47" s="19">
        <f>(GA26+GD26+GG26+GJ26+GM26+GP26)/6</f>
        <v>27.272727272727277</v>
      </c>
      <c r="F47" s="18"/>
      <c r="G47" s="18"/>
      <c r="H47" s="18"/>
      <c r="I47" s="18"/>
      <c r="J47" s="18"/>
      <c r="K47" s="18"/>
      <c r="L47" s="18"/>
      <c r="M47" s="18"/>
    </row>
    <row r="48" spans="2:13" x14ac:dyDescent="0.25">
      <c r="B48" s="4" t="s">
        <v>236</v>
      </c>
      <c r="C48" s="17" t="s">
        <v>242</v>
      </c>
      <c r="D48" s="15">
        <f>E48/100*11</f>
        <v>6.0000000000000009</v>
      </c>
      <c r="E48" s="19">
        <f>(GB26+GE26+GH26+GK26+GN26+GQ26)/6</f>
        <v>54.545454545454554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4" t="s">
        <v>237</v>
      </c>
      <c r="C49" s="17" t="s">
        <v>242</v>
      </c>
      <c r="D49" s="15">
        <f>E49/100*11</f>
        <v>2</v>
      </c>
      <c r="E49" s="19">
        <f>(GC26+GF26+GI26+GL26+GO26+GR26)/6</f>
        <v>18.181818181818183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17"/>
      <c r="C50" s="17"/>
      <c r="D50" s="20">
        <f>SUM(D47:D49)</f>
        <v>11.000000000000002</v>
      </c>
      <c r="E50" s="21">
        <f>SUM(E47:E49)</f>
        <v>100.00000000000001</v>
      </c>
      <c r="F50" s="18"/>
      <c r="G50" s="18"/>
      <c r="H50" s="18"/>
      <c r="I50" s="18"/>
      <c r="J50" s="18"/>
      <c r="K50" s="18"/>
      <c r="L50" s="18"/>
      <c r="M50" s="18"/>
    </row>
  </sheetData>
  <mergeCells count="163"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2022-12-22T06:57:03Z</dcterms:created>
  <dcterms:modified xsi:type="dcterms:W3CDTF">2024-11-28T12:36:24Z</dcterms:modified>
</cp:coreProperties>
</file>