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15" yWindow="1515" windowWidth="20730" windowHeight="11295" firstSheet="1" activeTab="4"/>
  </bookViews>
  <sheets>
    <sheet name="ерте жас тобы" sheetId="15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1" l="1"/>
  <c r="B11" i="16" l="1"/>
  <c r="E11" i="16"/>
  <c r="D11" i="16"/>
  <c r="C11" i="16"/>
  <c r="F11" i="16"/>
  <c r="G11" i="16"/>
  <c r="H11" i="16"/>
  <c r="I11" i="16"/>
  <c r="J11" i="16"/>
  <c r="K11" i="16"/>
  <c r="L11" i="16"/>
  <c r="M11" i="16"/>
  <c r="N11" i="16"/>
  <c r="P11" i="16"/>
  <c r="Q11" i="16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Q12" i="13" l="1"/>
  <c r="Q12" i="12"/>
  <c r="I12" i="16"/>
  <c r="N12" i="13"/>
  <c r="R12" i="13"/>
  <c r="F12" i="13"/>
  <c r="J12" i="13"/>
  <c r="G12" i="13"/>
  <c r="K12" i="13"/>
  <c r="O12" i="13"/>
  <c r="S12" i="13"/>
  <c r="D12" i="13"/>
  <c r="H12" i="13"/>
  <c r="L12" i="13"/>
  <c r="P12" i="13"/>
  <c r="E12" i="13"/>
  <c r="I12" i="13"/>
  <c r="M12" i="13"/>
  <c r="F12" i="12"/>
  <c r="J12" i="12"/>
  <c r="N12" i="12"/>
  <c r="R12" i="12"/>
  <c r="G12" i="12"/>
  <c r="K12" i="12"/>
  <c r="O12" i="12"/>
  <c r="S12" i="12"/>
  <c r="D12" i="12"/>
  <c r="H12" i="12"/>
  <c r="L12" i="12"/>
  <c r="P12" i="12"/>
  <c r="E12" i="12"/>
  <c r="I12" i="12"/>
  <c r="M12" i="12"/>
  <c r="N12" i="16"/>
  <c r="J12" i="16"/>
  <c r="B12" i="16"/>
  <c r="F12" i="16"/>
  <c r="Q12" i="16"/>
  <c r="M12" i="16"/>
  <c r="E12" i="16"/>
  <c r="P12" i="16"/>
  <c r="C12" i="16"/>
  <c r="G12" i="16"/>
  <c r="K12" i="16"/>
  <c r="O12" i="16"/>
  <c r="D12" i="16"/>
  <c r="H12" i="16"/>
  <c r="L12" i="16"/>
  <c r="D12" i="11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<sst xmlns="http://schemas.openxmlformats.org/spreadsheetml/2006/main" count="161" uniqueCount="39">
  <si>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</si>
  <si>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</si>
  <si>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</si>
  <si>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</si>
  <si>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</si>
  <si>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</si>
  <si>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</si>
  <si>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</si>
  <si>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</si>
  <si>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</si>
  <si>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</si>
  <si>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</si>
  <si>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</si>
  <si>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</si>
  <si>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</si>
  <si>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</si>
  <si>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</si>
  <si>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</si>
  <si>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>ортаңғы топ</t>
  </si>
  <si>
    <t>ересек топ</t>
  </si>
  <si>
    <t>олардың ішінде  жоғары деңгей</t>
  </si>
  <si>
    <t>олардың ішінде орташа деңгей</t>
  </si>
  <si>
    <t>олардың ішінде   төмен деңгей</t>
  </si>
  <si>
    <t>Балапан</t>
  </si>
  <si>
    <t>Борсанова А.С. Кужахметова И.Р.</t>
  </si>
  <si>
    <t>Даярлық (қаз)</t>
  </si>
  <si>
    <t>Мукушева М.С.</t>
  </si>
  <si>
    <t>Әдіскерінің аты-жөні  Борсанова А.С.</t>
  </si>
  <si>
    <t>Әдіскерінің аты-жөні Борсанова А.С.</t>
  </si>
  <si>
    <t>МДҰ атауы Жамбыл жалпы білім беретін мектебі</t>
  </si>
  <si>
    <t>МДҰ атауы  Жамбыл жалпы білім беретін мектебі</t>
  </si>
  <si>
    <t>Предшкола (русс)</t>
  </si>
  <si>
    <t>Сакауова А.К.</t>
  </si>
  <si>
    <t>МДҰ бойынша әдіскерінің жинағы 2022-2023 оқу жылы қорытынды жиынтық</t>
  </si>
  <si>
    <t>ортаңғы топтар</t>
  </si>
  <si>
    <t>ересек топтар</t>
  </si>
  <si>
    <t>даярлық сыныптар</t>
  </si>
  <si>
    <t>Соловьёва Н.И. Рыболовская А.И.</t>
  </si>
  <si>
    <t>Радуга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</si>
</sst>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32" t="s">
        <v>15</v>
      </c>
      <c r="B2" s="32"/>
      <c r="C2" s="32"/>
      <c r="D2" s="2"/>
      <c r="E2" s="2"/>
      <c r="F2" s="2"/>
      <c r="G2" s="2"/>
      <c r="H2" s="2"/>
      <c r="I2" s="33" t="s">
        <v>2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3" t="s">
        <v>14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4" t="s">
        <v>0</v>
      </c>
      <c r="B7" s="28" t="s">
        <v>3</v>
      </c>
      <c r="C7" s="28" t="s">
        <v>4</v>
      </c>
      <c r="D7" s="28" t="s">
        <v>10</v>
      </c>
      <c r="E7" s="28" t="s">
        <v>5</v>
      </c>
      <c r="F7" s="28"/>
      <c r="G7" s="28"/>
      <c r="H7" s="28" t="s">
        <v>8</v>
      </c>
      <c r="I7" s="28"/>
      <c r="J7" s="28"/>
      <c r="K7" s="28" t="s">
        <v>6</v>
      </c>
      <c r="L7" s="28"/>
      <c r="M7" s="28"/>
      <c r="N7" s="28" t="s">
        <v>9</v>
      </c>
      <c r="O7" s="28"/>
      <c r="P7" s="28"/>
      <c r="Q7" s="28" t="s">
        <v>7</v>
      </c>
      <c r="R7" s="28"/>
      <c r="S7" s="28"/>
    </row>
    <row r="8" spans="1:19" ht="128.25" customHeight="1" x14ac:dyDescent="0.25">
      <c r="A8" s="34"/>
      <c r="B8" s="28"/>
      <c r="C8" s="28"/>
      <c r="D8" s="28"/>
      <c r="E8" s="6" t="s">
        <v>20</v>
      </c>
      <c r="F8" s="6" t="s">
        <v>21</v>
      </c>
      <c r="G8" s="6" t="s">
        <v>22</v>
      </c>
      <c r="H8" s="6" t="s">
        <v>20</v>
      </c>
      <c r="I8" s="6" t="s">
        <v>21</v>
      </c>
      <c r="J8" s="6" t="s">
        <v>22</v>
      </c>
      <c r="K8" s="6" t="s">
        <v>20</v>
      </c>
      <c r="L8" s="6" t="s">
        <v>21</v>
      </c>
      <c r="M8" s="6" t="s">
        <v>22</v>
      </c>
      <c r="N8" s="6" t="s">
        <v>20</v>
      </c>
      <c r="O8" s="6" t="s">
        <v>21</v>
      </c>
      <c r="P8" s="6" t="s">
        <v>22</v>
      </c>
      <c r="Q8" s="6" t="s">
        <v>20</v>
      </c>
      <c r="R8" s="6" t="s">
        <v>21</v>
      </c>
      <c r="S8" s="6" t="s">
        <v>22</v>
      </c>
    </row>
    <row r="9" spans="1:19" ht="15.75" x14ac:dyDescent="0.25">
      <c r="A9" s="14">
        <v>1</v>
      </c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14">
        <v>2</v>
      </c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14">
        <v>3</v>
      </c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14">
        <v>4</v>
      </c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14">
        <v>5</v>
      </c>
      <c r="B13" s="1"/>
      <c r="C13" s="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29" t="s">
        <v>1</v>
      </c>
      <c r="B14" s="30"/>
      <c r="C14" s="31"/>
      <c r="D14" s="14">
        <f t="shared" ref="D14:S14" si="0">SUM(D9:D13)</f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</row>
    <row r="15" spans="1:19" ht="15.75" x14ac:dyDescent="0.25">
      <c r="A15" s="27" t="s">
        <v>11</v>
      </c>
      <c r="B15" s="27"/>
      <c r="C15" s="27"/>
      <c r="D15" s="15" t="e">
        <f>D14*100/D14</f>
        <v>#DIV/0!</v>
      </c>
      <c r="E15" s="16" t="e">
        <f>E14*100/D14</f>
        <v>#DIV/0!</v>
      </c>
      <c r="F15" s="17" t="e">
        <f>F14*10/D14</f>
        <v>#DIV/0!</v>
      </c>
      <c r="G15" s="17" t="e">
        <f>G14*100/D14</f>
        <v>#DIV/0!</v>
      </c>
      <c r="H15" s="14" t="e">
        <f>H14*100/D14</f>
        <v>#DIV/0!</v>
      </c>
      <c r="I15" s="14" t="e">
        <f>I14*100/D14</f>
        <v>#DIV/0!</v>
      </c>
      <c r="J15" s="14" t="e">
        <f>J14*100/D14</f>
        <v>#DIV/0!</v>
      </c>
      <c r="K15" s="14" t="e">
        <f>K14*100/D14</f>
        <v>#DIV/0!</v>
      </c>
      <c r="L15" s="14" t="e">
        <f>L14*100/D14</f>
        <v>#DIV/0!</v>
      </c>
      <c r="M15" s="14" t="e">
        <f>M14*100/D14</f>
        <v>#DIV/0!</v>
      </c>
      <c r="N15" s="14" t="e">
        <f>N14*100/D14</f>
        <v>#DIV/0!</v>
      </c>
      <c r="O15" s="14" t="e">
        <f>O14*100/D14</f>
        <v>#DIV/0!</v>
      </c>
      <c r="P15" s="14" t="e">
        <f>P14*100/D14</f>
        <v>#DIV/0!</v>
      </c>
      <c r="Q15" s="14" t="e">
        <f>Q14*100/D14</f>
        <v>#DIV/0!</v>
      </c>
      <c r="R15" s="14" t="e">
        <f>R14*100/D14</f>
        <v>#DIV/0!</v>
      </c>
      <c r="S15" s="14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2"/>
  <sheetViews>
    <sheetView zoomScale="80" zoomScaleNormal="80" workbookViewId="0">
      <selection activeCell="C10" sqref="C10"/>
    </sheetView>
  </sheetViews>
  <sheetFormatPr defaultRowHeight="15" x14ac:dyDescent="0.2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 x14ac:dyDescent="0.25">
      <c r="A2" s="25" t="s">
        <v>33</v>
      </c>
      <c r="B2" s="25"/>
      <c r="C2" s="25"/>
      <c r="D2" s="24"/>
      <c r="E2" s="24"/>
      <c r="F2" s="24"/>
      <c r="G2" s="24"/>
      <c r="H2" s="2"/>
      <c r="I2" s="33" t="s">
        <v>29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B4" s="26" t="s">
        <v>34</v>
      </c>
      <c r="G4" s="3"/>
      <c r="H4" s="3"/>
      <c r="I4" s="33" t="s">
        <v>27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4" t="s">
        <v>0</v>
      </c>
      <c r="B7" s="28" t="s">
        <v>3</v>
      </c>
      <c r="C7" s="28" t="s">
        <v>4</v>
      </c>
      <c r="D7" s="28" t="s">
        <v>10</v>
      </c>
      <c r="E7" s="28" t="s">
        <v>5</v>
      </c>
      <c r="F7" s="28"/>
      <c r="G7" s="28"/>
      <c r="H7" s="28" t="s">
        <v>8</v>
      </c>
      <c r="I7" s="28"/>
      <c r="J7" s="28"/>
      <c r="K7" s="28" t="s">
        <v>6</v>
      </c>
      <c r="L7" s="28"/>
      <c r="M7" s="28"/>
      <c r="N7" s="28" t="s">
        <v>9</v>
      </c>
      <c r="O7" s="28"/>
      <c r="P7" s="28"/>
      <c r="Q7" s="28" t="s">
        <v>7</v>
      </c>
      <c r="R7" s="28"/>
      <c r="S7" s="28"/>
    </row>
    <row r="8" spans="1:19" ht="115.5" customHeight="1" x14ac:dyDescent="0.25">
      <c r="A8" s="34"/>
      <c r="B8" s="28"/>
      <c r="C8" s="28"/>
      <c r="D8" s="28"/>
      <c r="E8" s="6" t="s">
        <v>20</v>
      </c>
      <c r="F8" s="6" t="s">
        <v>21</v>
      </c>
      <c r="G8" s="6" t="s">
        <v>22</v>
      </c>
      <c r="H8" s="6" t="s">
        <v>20</v>
      </c>
      <c r="I8" s="6" t="s">
        <v>21</v>
      </c>
      <c r="J8" s="6" t="s">
        <v>22</v>
      </c>
      <c r="K8" s="6" t="s">
        <v>20</v>
      </c>
      <c r="L8" s="6" t="s">
        <v>21</v>
      </c>
      <c r="M8" s="6" t="s">
        <v>22</v>
      </c>
      <c r="N8" s="6" t="s">
        <v>20</v>
      </c>
      <c r="O8" s="6" t="s">
        <v>21</v>
      </c>
      <c r="P8" s="6" t="s">
        <v>22</v>
      </c>
      <c r="Q8" s="6" t="s">
        <v>20</v>
      </c>
      <c r="R8" s="6" t="s">
        <v>21</v>
      </c>
      <c r="S8" s="6" t="s">
        <v>22</v>
      </c>
    </row>
    <row r="9" spans="1:19" ht="15.75" x14ac:dyDescent="0.25">
      <c r="A9" s="7">
        <v>1</v>
      </c>
      <c r="B9" s="7" t="s">
        <v>23</v>
      </c>
      <c r="C9" s="7" t="s">
        <v>24</v>
      </c>
      <c r="D9" s="14">
        <v>15</v>
      </c>
      <c r="E9" s="14">
        <v>15</v>
      </c>
      <c r="F9" s="14">
        <v>0</v>
      </c>
      <c r="G9" s="14">
        <v>0</v>
      </c>
      <c r="H9" s="14">
        <v>15</v>
      </c>
      <c r="I9" s="14">
        <v>0</v>
      </c>
      <c r="J9" s="14">
        <v>0</v>
      </c>
      <c r="K9" s="14">
        <v>15</v>
      </c>
      <c r="L9" s="14">
        <v>0</v>
      </c>
      <c r="M9" s="14">
        <v>0</v>
      </c>
      <c r="N9" s="14">
        <v>15</v>
      </c>
      <c r="O9" s="14">
        <v>0</v>
      </c>
      <c r="P9" s="14">
        <v>0</v>
      </c>
      <c r="Q9" s="14">
        <v>15</v>
      </c>
      <c r="R9" s="14">
        <v>0</v>
      </c>
      <c r="S9" s="14">
        <v>0</v>
      </c>
    </row>
    <row r="10" spans="1:19" ht="15.75" x14ac:dyDescent="0.25">
      <c r="A10" s="7">
        <v>2</v>
      </c>
      <c r="B10" s="7" t="s">
        <v>38</v>
      </c>
      <c r="C10" s="7" t="s">
        <v>37</v>
      </c>
      <c r="D10" s="14">
        <v>19</v>
      </c>
      <c r="E10" s="14">
        <v>18</v>
      </c>
      <c r="F10" s="14">
        <v>1</v>
      </c>
      <c r="G10" s="14">
        <v>0</v>
      </c>
      <c r="H10" s="14">
        <v>17</v>
      </c>
      <c r="I10" s="14">
        <v>1</v>
      </c>
      <c r="J10" s="14">
        <v>1</v>
      </c>
      <c r="K10" s="14">
        <v>18</v>
      </c>
      <c r="L10" s="14">
        <v>1</v>
      </c>
      <c r="M10" s="14">
        <v>0</v>
      </c>
      <c r="N10" s="14">
        <v>18</v>
      </c>
      <c r="O10" s="14">
        <v>1</v>
      </c>
      <c r="P10" s="14">
        <v>0</v>
      </c>
      <c r="Q10" s="14">
        <v>19</v>
      </c>
      <c r="R10" s="14">
        <v>0</v>
      </c>
      <c r="S10" s="14">
        <v>0</v>
      </c>
    </row>
    <row r="11" spans="1:19" ht="15.75" x14ac:dyDescent="0.25">
      <c r="A11" s="29" t="s">
        <v>1</v>
      </c>
      <c r="B11" s="30"/>
      <c r="C11" s="31"/>
      <c r="D11" s="14">
        <v>34</v>
      </c>
      <c r="E11" s="14">
        <v>33</v>
      </c>
      <c r="F11" s="14">
        <v>1</v>
      </c>
      <c r="G11" s="14">
        <v>0</v>
      </c>
      <c r="H11" s="14">
        <v>32</v>
      </c>
      <c r="I11" s="14">
        <v>1</v>
      </c>
      <c r="J11" s="14">
        <v>1</v>
      </c>
      <c r="K11" s="14">
        <v>33</v>
      </c>
      <c r="L11" s="14">
        <v>1</v>
      </c>
      <c r="M11" s="14">
        <v>0</v>
      </c>
      <c r="N11" s="14">
        <v>33</v>
      </c>
      <c r="O11" s="14">
        <v>1</v>
      </c>
      <c r="P11" s="14">
        <v>0</v>
      </c>
      <c r="Q11" s="14">
        <v>34</v>
      </c>
      <c r="R11" s="14">
        <v>0</v>
      </c>
      <c r="S11" s="14">
        <v>0</v>
      </c>
    </row>
    <row r="12" spans="1:19" ht="18.75" customHeight="1" x14ac:dyDescent="0.25">
      <c r="A12" s="35" t="s">
        <v>11</v>
      </c>
      <c r="B12" s="36"/>
      <c r="C12" s="36"/>
      <c r="D12" s="22">
        <f>D11*100/D11</f>
        <v>100</v>
      </c>
      <c r="E12" s="22">
        <v>97</v>
      </c>
      <c r="F12" s="22">
        <v>3</v>
      </c>
      <c r="G12" s="22">
        <v>0</v>
      </c>
      <c r="H12" s="22">
        <v>94</v>
      </c>
      <c r="I12" s="22">
        <v>3</v>
      </c>
      <c r="J12" s="22">
        <v>3</v>
      </c>
      <c r="K12" s="22">
        <v>97</v>
      </c>
      <c r="L12" s="22">
        <v>3</v>
      </c>
      <c r="M12" s="22">
        <v>0</v>
      </c>
      <c r="N12" s="22">
        <v>97</v>
      </c>
      <c r="O12" s="22">
        <v>3</v>
      </c>
      <c r="P12" s="22">
        <v>0</v>
      </c>
      <c r="Q12" s="22">
        <f t="shared" ref="Q12" si="0">Q11*100/Q11</f>
        <v>100</v>
      </c>
      <c r="R12" s="22">
        <v>0</v>
      </c>
      <c r="S12" s="22">
        <v>0</v>
      </c>
    </row>
  </sheetData>
  <mergeCells count="13">
    <mergeCell ref="A12:C12"/>
    <mergeCell ref="N7:P7"/>
    <mergeCell ref="Q7:S7"/>
    <mergeCell ref="A11:C11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25" right="0.25" top="0.75" bottom="0.75" header="0.3" footer="0.3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2"/>
  <sheetViews>
    <sheetView workbookViewId="0">
      <selection activeCell="C15" sqref="C15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25" t="s">
        <v>33</v>
      </c>
      <c r="B2" s="25"/>
      <c r="C2" s="25"/>
      <c r="D2" s="24"/>
      <c r="E2" s="24"/>
      <c r="F2" s="24"/>
      <c r="G2" s="2"/>
      <c r="H2" s="2"/>
      <c r="I2" s="33" t="s">
        <v>29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B4" s="26" t="s">
        <v>35</v>
      </c>
      <c r="G4" s="3"/>
      <c r="H4" s="3"/>
      <c r="I4" s="33" t="s">
        <v>28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4" t="s">
        <v>0</v>
      </c>
      <c r="B7" s="28" t="s">
        <v>3</v>
      </c>
      <c r="C7" s="28" t="s">
        <v>4</v>
      </c>
      <c r="D7" s="28" t="s">
        <v>10</v>
      </c>
      <c r="E7" s="28" t="s">
        <v>5</v>
      </c>
      <c r="F7" s="28"/>
      <c r="G7" s="28"/>
      <c r="H7" s="28" t="s">
        <v>8</v>
      </c>
      <c r="I7" s="28"/>
      <c r="J7" s="28"/>
      <c r="K7" s="28" t="s">
        <v>6</v>
      </c>
      <c r="L7" s="28"/>
      <c r="M7" s="28"/>
      <c r="N7" s="28" t="s">
        <v>9</v>
      </c>
      <c r="O7" s="28"/>
      <c r="P7" s="28"/>
      <c r="Q7" s="28" t="s">
        <v>7</v>
      </c>
      <c r="R7" s="28"/>
      <c r="S7" s="28"/>
    </row>
    <row r="8" spans="1:19" ht="114.75" customHeight="1" x14ac:dyDescent="0.25">
      <c r="A8" s="34"/>
      <c r="B8" s="28"/>
      <c r="C8" s="28"/>
      <c r="D8" s="28"/>
      <c r="E8" s="6" t="s">
        <v>20</v>
      </c>
      <c r="F8" s="6" t="s">
        <v>21</v>
      </c>
      <c r="G8" s="6" t="s">
        <v>22</v>
      </c>
      <c r="H8" s="6" t="s">
        <v>20</v>
      </c>
      <c r="I8" s="6" t="s">
        <v>21</v>
      </c>
      <c r="J8" s="6" t="s">
        <v>22</v>
      </c>
      <c r="K8" s="6" t="s">
        <v>20</v>
      </c>
      <c r="L8" s="6" t="s">
        <v>21</v>
      </c>
      <c r="M8" s="6" t="s">
        <v>22</v>
      </c>
      <c r="N8" s="6" t="s">
        <v>20</v>
      </c>
      <c r="O8" s="6" t="s">
        <v>21</v>
      </c>
      <c r="P8" s="6" t="s">
        <v>22</v>
      </c>
      <c r="Q8" s="6" t="s">
        <v>20</v>
      </c>
      <c r="R8" s="6" t="s">
        <v>21</v>
      </c>
      <c r="S8" s="6" t="s">
        <v>22</v>
      </c>
    </row>
    <row r="9" spans="1:19" ht="15.75" x14ac:dyDescent="0.25">
      <c r="A9" s="7">
        <v>1</v>
      </c>
      <c r="B9" s="7" t="s">
        <v>23</v>
      </c>
      <c r="C9" s="7" t="s">
        <v>24</v>
      </c>
      <c r="D9" s="14">
        <v>10</v>
      </c>
      <c r="E9" s="14">
        <v>10</v>
      </c>
      <c r="F9" s="14">
        <v>0</v>
      </c>
      <c r="G9" s="14">
        <v>0</v>
      </c>
      <c r="H9" s="14">
        <v>10</v>
      </c>
      <c r="I9" s="14">
        <v>0</v>
      </c>
      <c r="J9" s="14">
        <v>0</v>
      </c>
      <c r="K9" s="14">
        <v>10</v>
      </c>
      <c r="L9" s="14">
        <v>0</v>
      </c>
      <c r="M9" s="14">
        <v>0</v>
      </c>
      <c r="N9" s="14">
        <v>10</v>
      </c>
      <c r="O9" s="14">
        <v>0</v>
      </c>
      <c r="P9" s="14">
        <v>0</v>
      </c>
      <c r="Q9" s="14">
        <v>10</v>
      </c>
      <c r="R9" s="14">
        <v>0</v>
      </c>
      <c r="S9" s="14">
        <v>0</v>
      </c>
    </row>
    <row r="10" spans="1:19" ht="15.75" x14ac:dyDescent="0.25">
      <c r="A10" s="7">
        <v>2</v>
      </c>
      <c r="B10" s="7" t="s">
        <v>38</v>
      </c>
      <c r="C10" s="7" t="s">
        <v>37</v>
      </c>
      <c r="D10" s="14">
        <v>7</v>
      </c>
      <c r="E10" s="14">
        <v>6</v>
      </c>
      <c r="F10" s="14">
        <v>1</v>
      </c>
      <c r="G10" s="14">
        <v>0</v>
      </c>
      <c r="H10" s="14">
        <v>6</v>
      </c>
      <c r="I10" s="14">
        <v>1</v>
      </c>
      <c r="J10" s="14">
        <v>0</v>
      </c>
      <c r="K10" s="14">
        <v>6</v>
      </c>
      <c r="L10" s="14">
        <v>1</v>
      </c>
      <c r="M10" s="14">
        <v>0</v>
      </c>
      <c r="N10" s="14">
        <v>6</v>
      </c>
      <c r="O10" s="14">
        <v>1</v>
      </c>
      <c r="P10" s="14">
        <v>0</v>
      </c>
      <c r="Q10" s="14">
        <v>6</v>
      </c>
      <c r="R10" s="14">
        <v>1</v>
      </c>
      <c r="S10" s="14">
        <v>0</v>
      </c>
    </row>
    <row r="11" spans="1:19" ht="15.75" x14ac:dyDescent="0.25">
      <c r="A11" s="37" t="s">
        <v>1</v>
      </c>
      <c r="B11" s="37"/>
      <c r="C11" s="37"/>
      <c r="D11" s="14">
        <v>17</v>
      </c>
      <c r="E11" s="14">
        <v>16</v>
      </c>
      <c r="F11" s="14">
        <v>1</v>
      </c>
      <c r="G11" s="14">
        <v>0</v>
      </c>
      <c r="H11" s="14">
        <v>16</v>
      </c>
      <c r="I11" s="14">
        <v>1</v>
      </c>
      <c r="J11" s="14">
        <v>0</v>
      </c>
      <c r="K11" s="14">
        <v>16</v>
      </c>
      <c r="L11" s="14">
        <v>1</v>
      </c>
      <c r="M11" s="14">
        <v>0</v>
      </c>
      <c r="N11" s="14">
        <v>16</v>
      </c>
      <c r="O11" s="14">
        <v>1</v>
      </c>
      <c r="P11" s="14">
        <v>0</v>
      </c>
      <c r="Q11" s="14">
        <v>16</v>
      </c>
      <c r="R11" s="14">
        <v>1</v>
      </c>
      <c r="S11" s="14">
        <v>0</v>
      </c>
    </row>
    <row r="12" spans="1:19" ht="21.75" customHeight="1" x14ac:dyDescent="0.25">
      <c r="A12" s="35" t="s">
        <v>11</v>
      </c>
      <c r="B12" s="36"/>
      <c r="C12" s="36"/>
      <c r="D12" s="22">
        <f>D11*100/D11</f>
        <v>100</v>
      </c>
      <c r="E12" s="17">
        <f>E11*100/D11</f>
        <v>94.117647058823536</v>
      </c>
      <c r="F12" s="17">
        <f>F11*100/D11</f>
        <v>5.882352941176471</v>
      </c>
      <c r="G12" s="17">
        <f>G11*100/D11</f>
        <v>0</v>
      </c>
      <c r="H12" s="17">
        <f>H11*100/D11</f>
        <v>94.117647058823536</v>
      </c>
      <c r="I12" s="17">
        <f>I11*100/D11</f>
        <v>5.882352941176471</v>
      </c>
      <c r="J12" s="17">
        <f>J11*100/D11</f>
        <v>0</v>
      </c>
      <c r="K12" s="17">
        <f>K11*100/D11</f>
        <v>94.117647058823536</v>
      </c>
      <c r="L12" s="17">
        <f>L11*100/D11</f>
        <v>5.882352941176471</v>
      </c>
      <c r="M12" s="17">
        <f>M11*100/D11</f>
        <v>0</v>
      </c>
      <c r="N12" s="17">
        <f>N11*100/D11</f>
        <v>94.117647058823536</v>
      </c>
      <c r="O12" s="17">
        <f>O11*100/D11</f>
        <v>5.882352941176471</v>
      </c>
      <c r="P12" s="17">
        <f>P11*100/D11</f>
        <v>0</v>
      </c>
      <c r="Q12" s="17">
        <f>Q11*100/D11</f>
        <v>94.117647058823536</v>
      </c>
      <c r="R12" s="17">
        <f>R11*100/D11</f>
        <v>5.882352941176471</v>
      </c>
      <c r="S12" s="17">
        <f>S11*100/D11</f>
        <v>0</v>
      </c>
    </row>
  </sheetData>
  <mergeCells count="13">
    <mergeCell ref="A12:C12"/>
    <mergeCell ref="N7:P7"/>
    <mergeCell ref="Q7:S7"/>
    <mergeCell ref="A11:C11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2"/>
  <sheetViews>
    <sheetView topLeftCell="A2" workbookViewId="0">
      <selection activeCell="C6" sqref="C6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 x14ac:dyDescent="0.25">
      <c r="A2" s="25" t="s">
        <v>33</v>
      </c>
      <c r="B2" s="25"/>
      <c r="C2" s="25"/>
      <c r="D2" s="24"/>
      <c r="E2" s="24"/>
      <c r="F2" s="24"/>
      <c r="G2" s="2"/>
      <c r="H2" s="2"/>
      <c r="I2" s="33" t="s">
        <v>30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B4" s="26" t="s">
        <v>36</v>
      </c>
      <c r="G4" s="3"/>
      <c r="H4" s="3"/>
      <c r="I4" s="33" t="s">
        <v>28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4" t="s">
        <v>0</v>
      </c>
      <c r="B7" s="28" t="s">
        <v>3</v>
      </c>
      <c r="C7" s="28" t="s">
        <v>4</v>
      </c>
      <c r="D7" s="28" t="s">
        <v>10</v>
      </c>
      <c r="E7" s="28" t="s">
        <v>5</v>
      </c>
      <c r="F7" s="28"/>
      <c r="G7" s="28"/>
      <c r="H7" s="28" t="s">
        <v>8</v>
      </c>
      <c r="I7" s="28"/>
      <c r="J7" s="28"/>
      <c r="K7" s="28" t="s">
        <v>6</v>
      </c>
      <c r="L7" s="28"/>
      <c r="M7" s="28"/>
      <c r="N7" s="28" t="s">
        <v>9</v>
      </c>
      <c r="O7" s="28"/>
      <c r="P7" s="28"/>
      <c r="Q7" s="28" t="s">
        <v>7</v>
      </c>
      <c r="R7" s="28"/>
      <c r="S7" s="28"/>
    </row>
    <row r="8" spans="1:19" ht="126.75" customHeight="1" x14ac:dyDescent="0.25">
      <c r="A8" s="34"/>
      <c r="B8" s="28"/>
      <c r="C8" s="28"/>
      <c r="D8" s="28"/>
      <c r="E8" s="6" t="s">
        <v>20</v>
      </c>
      <c r="F8" s="6" t="s">
        <v>21</v>
      </c>
      <c r="G8" s="6" t="s">
        <v>22</v>
      </c>
      <c r="H8" s="6" t="s">
        <v>20</v>
      </c>
      <c r="I8" s="6" t="s">
        <v>21</v>
      </c>
      <c r="J8" s="6" t="s">
        <v>22</v>
      </c>
      <c r="K8" s="6" t="s">
        <v>20</v>
      </c>
      <c r="L8" s="6" t="s">
        <v>21</v>
      </c>
      <c r="M8" s="6" t="s">
        <v>22</v>
      </c>
      <c r="N8" s="6" t="s">
        <v>20</v>
      </c>
      <c r="O8" s="6" t="s">
        <v>21</v>
      </c>
      <c r="P8" s="6" t="s">
        <v>22</v>
      </c>
      <c r="Q8" s="6" t="s">
        <v>20</v>
      </c>
      <c r="R8" s="6" t="s">
        <v>21</v>
      </c>
      <c r="S8" s="6" t="s">
        <v>22</v>
      </c>
    </row>
    <row r="9" spans="1:19" ht="15.75" x14ac:dyDescent="0.25">
      <c r="A9" s="5">
        <v>1</v>
      </c>
      <c r="B9" s="5" t="s">
        <v>25</v>
      </c>
      <c r="C9" s="5" t="s">
        <v>26</v>
      </c>
      <c r="D9" s="5">
        <v>9</v>
      </c>
      <c r="E9" s="5">
        <v>8</v>
      </c>
      <c r="F9" s="5">
        <v>1</v>
      </c>
      <c r="G9" s="5">
        <v>0</v>
      </c>
      <c r="H9" s="5">
        <v>8</v>
      </c>
      <c r="I9" s="5">
        <v>1</v>
      </c>
      <c r="J9" s="5">
        <v>0</v>
      </c>
      <c r="K9" s="5">
        <v>8</v>
      </c>
      <c r="L9" s="5">
        <v>1</v>
      </c>
      <c r="M9" s="5">
        <v>0</v>
      </c>
      <c r="N9" s="5">
        <v>8</v>
      </c>
      <c r="O9" s="5">
        <v>1</v>
      </c>
      <c r="P9" s="5">
        <v>0</v>
      </c>
      <c r="Q9" s="5">
        <v>8</v>
      </c>
      <c r="R9" s="5">
        <v>1</v>
      </c>
      <c r="S9" s="5">
        <v>0</v>
      </c>
    </row>
    <row r="10" spans="1:19" ht="15.75" x14ac:dyDescent="0.25">
      <c r="A10" s="5">
        <v>2</v>
      </c>
      <c r="B10" s="5" t="s">
        <v>31</v>
      </c>
      <c r="C10" s="5" t="s">
        <v>32</v>
      </c>
      <c r="D10" s="5">
        <v>21</v>
      </c>
      <c r="E10" s="5">
        <v>20</v>
      </c>
      <c r="F10" s="5">
        <v>1</v>
      </c>
      <c r="G10" s="5">
        <v>0</v>
      </c>
      <c r="H10" s="5">
        <v>19</v>
      </c>
      <c r="I10" s="5">
        <v>1</v>
      </c>
      <c r="J10" s="5">
        <v>1</v>
      </c>
      <c r="K10" s="5">
        <v>20</v>
      </c>
      <c r="L10" s="5">
        <v>1</v>
      </c>
      <c r="M10" s="5">
        <v>0</v>
      </c>
      <c r="N10" s="5">
        <v>20</v>
      </c>
      <c r="O10" s="5">
        <v>1</v>
      </c>
      <c r="P10" s="5">
        <v>0</v>
      </c>
      <c r="Q10" s="5">
        <v>20</v>
      </c>
      <c r="R10" s="5">
        <v>1</v>
      </c>
      <c r="S10" s="5">
        <v>0</v>
      </c>
    </row>
    <row r="11" spans="1:19" ht="15.75" x14ac:dyDescent="0.25">
      <c r="A11" s="29" t="s">
        <v>1</v>
      </c>
      <c r="B11" s="30"/>
      <c r="C11" s="31"/>
      <c r="D11" s="5">
        <v>30</v>
      </c>
      <c r="E11" s="5">
        <v>28</v>
      </c>
      <c r="F11" s="5">
        <v>2</v>
      </c>
      <c r="G11" s="5">
        <v>0</v>
      </c>
      <c r="H11" s="5">
        <v>27</v>
      </c>
      <c r="I11" s="5">
        <v>2</v>
      </c>
      <c r="J11" s="5">
        <v>1</v>
      </c>
      <c r="K11" s="5">
        <v>28</v>
      </c>
      <c r="L11" s="5">
        <v>2</v>
      </c>
      <c r="M11" s="5">
        <v>0</v>
      </c>
      <c r="N11" s="5">
        <v>28</v>
      </c>
      <c r="O11" s="5">
        <v>2</v>
      </c>
      <c r="P11" s="5">
        <v>0</v>
      </c>
      <c r="Q11" s="5">
        <v>28</v>
      </c>
      <c r="R11" s="5">
        <v>2</v>
      </c>
      <c r="S11" s="5">
        <v>0</v>
      </c>
    </row>
    <row r="12" spans="1:19" ht="18.75" customHeight="1" x14ac:dyDescent="0.25">
      <c r="A12" s="35" t="s">
        <v>11</v>
      </c>
      <c r="B12" s="36"/>
      <c r="C12" s="36"/>
      <c r="D12" s="13">
        <f>D11*100/D11</f>
        <v>100</v>
      </c>
      <c r="E12" s="5">
        <f>E11*100/D11</f>
        <v>93.333333333333329</v>
      </c>
      <c r="F12" s="5">
        <f>F11*100/D11</f>
        <v>6.666666666666667</v>
      </c>
      <c r="G12" s="5">
        <f>G11*100/D11</f>
        <v>0</v>
      </c>
      <c r="H12" s="5">
        <f>H11*100/D11</f>
        <v>90</v>
      </c>
      <c r="I12" s="5">
        <f>I11*100/D11</f>
        <v>6.666666666666667</v>
      </c>
      <c r="J12" s="5">
        <f>J11*100/D11</f>
        <v>3.3333333333333335</v>
      </c>
      <c r="K12" s="5">
        <f>K11*100/D11</f>
        <v>93.333333333333329</v>
      </c>
      <c r="L12" s="5">
        <f>L11*100/D11</f>
        <v>6.666666666666667</v>
      </c>
      <c r="M12" s="5">
        <f>M11*100/D11</f>
        <v>0</v>
      </c>
      <c r="N12" s="5">
        <f>N11*100/D11</f>
        <v>93.333333333333329</v>
      </c>
      <c r="O12" s="5">
        <f>O11*100/D11</f>
        <v>6.666666666666667</v>
      </c>
      <c r="P12" s="5">
        <f>P11*100/D11</f>
        <v>0</v>
      </c>
      <c r="Q12" s="5">
        <f>Q11*100/D11</f>
        <v>93.333333333333329</v>
      </c>
      <c r="R12" s="5">
        <f>R11*100/D11</f>
        <v>6.666666666666667</v>
      </c>
      <c r="S12" s="5">
        <f>S11*100/D11</f>
        <v>0</v>
      </c>
    </row>
  </sheetData>
  <mergeCells count="13">
    <mergeCell ref="A12:C12"/>
    <mergeCell ref="N7:P7"/>
    <mergeCell ref="Q7:S7"/>
    <mergeCell ref="A11:C11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abSelected="1" workbookViewId="0">
      <selection activeCell="D15" sqref="D15"/>
    </sheetView>
  </sheetViews>
  <sheetFormatPr defaultRowHeight="15" x14ac:dyDescent="0.25"/>
  <cols>
    <col min="1" max="1" width="19.28515625" customWidth="1"/>
    <col min="2" max="2" width="9.5703125" bestFit="1" customWidth="1"/>
    <col min="3" max="5" width="9.28515625" bestFit="1" customWidth="1"/>
    <col min="6" max="6" width="11.85546875" customWidth="1"/>
    <col min="7" max="17" width="9.28515625" bestFit="1" customWidth="1"/>
  </cols>
  <sheetData>
    <row r="1" spans="1:17" x14ac:dyDescent="0.25">
      <c r="N1" s="38" t="s">
        <v>13</v>
      </c>
      <c r="O1" s="38"/>
    </row>
    <row r="2" spans="1:17" ht="15.75" x14ac:dyDescent="0.25">
      <c r="A2" s="8" t="s">
        <v>33</v>
      </c>
      <c r="B2" s="8"/>
      <c r="C2" s="2"/>
      <c r="E2" s="2"/>
      <c r="F2" s="2"/>
      <c r="G2" s="33" t="s">
        <v>30</v>
      </c>
      <c r="H2" s="33"/>
      <c r="I2" s="33"/>
      <c r="J2" s="33"/>
      <c r="K2" s="33"/>
      <c r="L2" s="3"/>
      <c r="M2" s="3"/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9"/>
      <c r="E4" s="3"/>
      <c r="F4" s="3"/>
      <c r="G4" s="33" t="s">
        <v>27</v>
      </c>
      <c r="H4" s="33"/>
      <c r="I4" s="33"/>
      <c r="J4" s="33"/>
      <c r="K4" s="33"/>
      <c r="L4" s="33"/>
      <c r="M4" s="33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5">
      <c r="A7" s="39" t="s">
        <v>17</v>
      </c>
      <c r="B7" s="28" t="s">
        <v>16</v>
      </c>
      <c r="C7" s="28" t="s">
        <v>5</v>
      </c>
      <c r="D7" s="28"/>
      <c r="E7" s="28"/>
      <c r="F7" s="28" t="s">
        <v>8</v>
      </c>
      <c r="G7" s="28"/>
      <c r="H7" s="28"/>
      <c r="I7" s="28" t="s">
        <v>6</v>
      </c>
      <c r="J7" s="28"/>
      <c r="K7" s="28"/>
      <c r="L7" s="28" t="s">
        <v>9</v>
      </c>
      <c r="M7" s="28"/>
      <c r="N7" s="28"/>
      <c r="O7" s="28" t="s">
        <v>7</v>
      </c>
      <c r="P7" s="28"/>
      <c r="Q7" s="28"/>
    </row>
    <row r="8" spans="1:17" ht="78.75" x14ac:dyDescent="0.25">
      <c r="A8" s="40"/>
      <c r="B8" s="28"/>
      <c r="C8" s="6" t="s">
        <v>20</v>
      </c>
      <c r="D8" s="6" t="s">
        <v>21</v>
      </c>
      <c r="E8" s="6" t="s">
        <v>22</v>
      </c>
      <c r="F8" s="6" t="s">
        <v>20</v>
      </c>
      <c r="G8" s="6" t="s">
        <v>21</v>
      </c>
      <c r="H8" s="6" t="s">
        <v>22</v>
      </c>
      <c r="I8" s="6" t="s">
        <v>20</v>
      </c>
      <c r="J8" s="6" t="s">
        <v>21</v>
      </c>
      <c r="K8" s="6" t="s">
        <v>22</v>
      </c>
      <c r="L8" s="6" t="s">
        <v>20</v>
      </c>
      <c r="M8" s="6" t="s">
        <v>21</v>
      </c>
      <c r="N8" s="6" t="s">
        <v>22</v>
      </c>
      <c r="O8" s="6" t="s">
        <v>20</v>
      </c>
      <c r="P8" s="6" t="s">
        <v>21</v>
      </c>
      <c r="Q8" s="6" t="s">
        <v>22</v>
      </c>
    </row>
    <row r="9" spans="1:17" ht="15.75" x14ac:dyDescent="0.25">
      <c r="A9" s="23" t="s">
        <v>18</v>
      </c>
      <c r="B9" s="14">
        <v>33</v>
      </c>
      <c r="C9" s="14">
        <v>32</v>
      </c>
      <c r="D9" s="14">
        <v>1</v>
      </c>
      <c r="E9" s="14">
        <v>0</v>
      </c>
      <c r="F9" s="14">
        <v>31</v>
      </c>
      <c r="G9" s="14">
        <v>1</v>
      </c>
      <c r="H9" s="14">
        <v>1</v>
      </c>
      <c r="I9" s="14">
        <v>32</v>
      </c>
      <c r="J9" s="14">
        <v>1</v>
      </c>
      <c r="K9" s="14">
        <v>0</v>
      </c>
      <c r="L9" s="14">
        <v>32</v>
      </c>
      <c r="M9" s="14">
        <v>1</v>
      </c>
      <c r="N9" s="14">
        <v>0</v>
      </c>
      <c r="O9" s="14">
        <v>33</v>
      </c>
      <c r="P9" s="14">
        <v>0</v>
      </c>
      <c r="Q9" s="14">
        <v>0</v>
      </c>
    </row>
    <row r="10" spans="1:17" ht="15.75" x14ac:dyDescent="0.25">
      <c r="A10" s="23" t="s">
        <v>19</v>
      </c>
      <c r="B10" s="14">
        <v>17</v>
      </c>
      <c r="C10" s="14">
        <v>16</v>
      </c>
      <c r="D10" s="14">
        <v>1</v>
      </c>
      <c r="E10" s="14">
        <v>0</v>
      </c>
      <c r="F10" s="14">
        <v>16</v>
      </c>
      <c r="G10" s="14">
        <v>1</v>
      </c>
      <c r="H10" s="14">
        <v>0</v>
      </c>
      <c r="I10" s="14">
        <v>16</v>
      </c>
      <c r="J10" s="14">
        <v>1</v>
      </c>
      <c r="K10" s="14">
        <v>0</v>
      </c>
      <c r="L10" s="14">
        <v>16</v>
      </c>
      <c r="M10" s="14">
        <v>1</v>
      </c>
      <c r="N10" s="14">
        <v>0</v>
      </c>
      <c r="O10" s="14">
        <v>16</v>
      </c>
      <c r="P10" s="14">
        <v>1</v>
      </c>
      <c r="Q10" s="14">
        <v>0</v>
      </c>
    </row>
    <row r="11" spans="1:17" ht="15.75" x14ac:dyDescent="0.25">
      <c r="A11" s="18" t="s">
        <v>1</v>
      </c>
      <c r="B11" s="14">
        <f>SUM(B8:B10)</f>
        <v>50</v>
      </c>
      <c r="C11" s="14">
        <f>SUM(C9:C10)</f>
        <v>48</v>
      </c>
      <c r="D11" s="14">
        <f>SUM(D9:D10)</f>
        <v>2</v>
      </c>
      <c r="E11" s="14">
        <f>SUM(E9:E10)</f>
        <v>0</v>
      </c>
      <c r="F11" s="14">
        <f>SUM(F9:F10)</f>
        <v>47</v>
      </c>
      <c r="G11" s="14">
        <f>SUM(G9:G10)</f>
        <v>2</v>
      </c>
      <c r="H11" s="14">
        <f>SUM(H9:H10)</f>
        <v>1</v>
      </c>
      <c r="I11" s="14">
        <f>SUM(I9:I10)</f>
        <v>48</v>
      </c>
      <c r="J11" s="14">
        <f>SUM(J9:J10)</f>
        <v>2</v>
      </c>
      <c r="K11" s="14">
        <f>SUM(K9:K10)</f>
        <v>0</v>
      </c>
      <c r="L11" s="14">
        <f>SUM(L9:L10)</f>
        <v>48</v>
      </c>
      <c r="M11" s="14">
        <f>SUM(M9:M10)</f>
        <v>2</v>
      </c>
      <c r="N11" s="14">
        <f>SUM(N9:N10)</f>
        <v>0</v>
      </c>
      <c r="O11" s="14">
        <v>33</v>
      </c>
      <c r="P11" s="14">
        <f>SUM(P9:P10)</f>
        <v>1</v>
      </c>
      <c r="Q11" s="14">
        <f>SUM(Q9:Q10)</f>
        <v>0</v>
      </c>
    </row>
    <row r="12" spans="1:17" ht="17.25" customHeight="1" x14ac:dyDescent="0.25">
      <c r="A12" s="19" t="s">
        <v>12</v>
      </c>
      <c r="B12" s="21">
        <f>B11*100/B11</f>
        <v>100</v>
      </c>
      <c r="C12" s="20">
        <f>C11*100/B11</f>
        <v>96</v>
      </c>
      <c r="D12" s="17">
        <f>D11*100/B11</f>
        <v>4</v>
      </c>
      <c r="E12" s="17">
        <f>E11*100/B11</f>
        <v>0</v>
      </c>
      <c r="F12" s="17">
        <f>F11*100/B11</f>
        <v>94</v>
      </c>
      <c r="G12" s="17">
        <f>G11*100/B11</f>
        <v>4</v>
      </c>
      <c r="H12" s="17">
        <f>H11*100/B11</f>
        <v>2</v>
      </c>
      <c r="I12" s="17">
        <f>I11*100/B11</f>
        <v>96</v>
      </c>
      <c r="J12" s="17">
        <f>J11*100/B11</f>
        <v>4</v>
      </c>
      <c r="K12" s="17">
        <f>K11*100/B11</f>
        <v>0</v>
      </c>
      <c r="L12" s="17">
        <f>L11*100/B11</f>
        <v>96</v>
      </c>
      <c r="M12" s="17">
        <f>M11*100/B11</f>
        <v>4</v>
      </c>
      <c r="N12" s="17">
        <f>N11*100/B11</f>
        <v>0</v>
      </c>
      <c r="O12" s="17">
        <f>O11*100/B11</f>
        <v>66</v>
      </c>
      <c r="P12" s="17">
        <f>P11*100/B11</f>
        <v>2</v>
      </c>
      <c r="Q12" s="17">
        <f>Q11*100/B11</f>
        <v>0</v>
      </c>
    </row>
    <row r="13" spans="1:17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1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2025-04-23T09:46:08Z</cp:lastPrinted>
  <dcterms:created xsi:type="dcterms:W3CDTF">2022-12-22T06:57:03Z</dcterms:created>
  <dcterms:modified xsi:type="dcterms:W3CDTF">2025-06-01T15:33:44Z</dcterms:modified>
</cp:coreProperties>
</file>