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ОНИТОРИНГ АЛИЕ ОТПРАВИТЬ\24-25 мониторинг\"/>
    </mc:Choice>
  </mc:AlternateContent>
  <bookViews>
    <workbookView xWindow="0" yWindow="0" windowWidth="19635" windowHeight="7620" firstSheet="1" activeTab="2"/>
  </bookViews>
  <sheets>
    <sheet name="Группа раннего возраста" sheetId="1" r:id="rId1"/>
    <sheet name="Средняя группа" sheetId="3" r:id="rId2"/>
    <sheet name="Старшая группа" sheetId="4" r:id="rId3"/>
  </sheets>
  <definedNames>
    <definedName name="_GoBack" localSheetId="1">'Средняя группа'!$B$24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R22" i="4" l="1"/>
  <c r="GR23" i="4" s="1"/>
  <c r="GQ22" i="4"/>
  <c r="GQ23" i="4" s="1"/>
  <c r="GP22" i="4"/>
  <c r="GP23" i="4" s="1"/>
  <c r="GO22" i="4"/>
  <c r="GO23" i="4" s="1"/>
  <c r="GN22" i="4"/>
  <c r="GN23" i="4" s="1"/>
  <c r="GM22" i="4"/>
  <c r="GM23" i="4" s="1"/>
  <c r="GL22" i="4"/>
  <c r="GL23" i="4" s="1"/>
  <c r="GK22" i="4"/>
  <c r="GK23" i="4" s="1"/>
  <c r="GJ22" i="4"/>
  <c r="GJ23" i="4" s="1"/>
  <c r="GI22" i="4"/>
  <c r="GI23" i="4" s="1"/>
  <c r="GH22" i="4"/>
  <c r="GH23" i="4" s="1"/>
  <c r="GG22" i="4"/>
  <c r="GG23" i="4" s="1"/>
  <c r="GF22" i="4"/>
  <c r="GF23" i="4" s="1"/>
  <c r="GE22" i="4"/>
  <c r="GE23" i="4" s="1"/>
  <c r="GD22" i="4"/>
  <c r="GD23" i="4" s="1"/>
  <c r="GC22" i="4"/>
  <c r="GC23" i="4" s="1"/>
  <c r="GB22" i="4"/>
  <c r="GB23" i="4" s="1"/>
  <c r="GA22" i="4"/>
  <c r="GA23" i="4" s="1"/>
  <c r="FZ22" i="4"/>
  <c r="FZ23" i="4" s="1"/>
  <c r="FY22" i="4"/>
  <c r="FY23" i="4" s="1"/>
  <c r="FX22" i="4"/>
  <c r="FX23" i="4" s="1"/>
  <c r="FW22" i="4"/>
  <c r="FW23" i="4" s="1"/>
  <c r="FV22" i="4"/>
  <c r="FV23" i="4" s="1"/>
  <c r="FU22" i="4"/>
  <c r="FU23" i="4" s="1"/>
  <c r="FT22" i="4"/>
  <c r="FT23" i="4" s="1"/>
  <c r="FS22" i="4"/>
  <c r="FS23" i="4" s="1"/>
  <c r="FR22" i="4"/>
  <c r="FR23" i="4" s="1"/>
  <c r="FQ22" i="4"/>
  <c r="FQ23" i="4" s="1"/>
  <c r="FP22" i="4"/>
  <c r="FP23" i="4" s="1"/>
  <c r="FO22" i="4"/>
  <c r="FO23" i="4" s="1"/>
  <c r="FN22" i="4"/>
  <c r="FN23" i="4" s="1"/>
  <c r="FM22" i="4"/>
  <c r="FM23" i="4" s="1"/>
  <c r="FL22" i="4"/>
  <c r="FL23" i="4" s="1"/>
  <c r="FK22" i="4"/>
  <c r="FK23" i="4" s="1"/>
  <c r="FJ22" i="4"/>
  <c r="FJ23" i="4" s="1"/>
  <c r="FI22" i="4"/>
  <c r="FI23" i="4" s="1"/>
  <c r="FH22" i="4"/>
  <c r="FH23" i="4" s="1"/>
  <c r="FG22" i="4"/>
  <c r="FG23" i="4" s="1"/>
  <c r="FF22" i="4"/>
  <c r="FF23" i="4" s="1"/>
  <c r="FE22" i="4"/>
  <c r="FE23" i="4" s="1"/>
  <c r="FD22" i="4"/>
  <c r="FD23" i="4" s="1"/>
  <c r="FC22" i="4"/>
  <c r="FC23" i="4" s="1"/>
  <c r="FB22" i="4"/>
  <c r="FB23" i="4" s="1"/>
  <c r="FA22" i="4"/>
  <c r="FA23" i="4" s="1"/>
  <c r="EZ22" i="4"/>
  <c r="EZ23" i="4" s="1"/>
  <c r="EY22" i="4"/>
  <c r="EY23" i="4" s="1"/>
  <c r="EX22" i="4"/>
  <c r="EX23" i="4" s="1"/>
  <c r="EW22" i="4"/>
  <c r="EW23" i="4" s="1"/>
  <c r="EV22" i="4"/>
  <c r="EV23" i="4" s="1"/>
  <c r="EU22" i="4"/>
  <c r="EU23" i="4" s="1"/>
  <c r="ET22" i="4"/>
  <c r="ET23" i="4" s="1"/>
  <c r="ES22" i="4"/>
  <c r="ES23" i="4" s="1"/>
  <c r="ER22" i="4"/>
  <c r="ER23" i="4" s="1"/>
  <c r="EQ22" i="4"/>
  <c r="EQ23" i="4" s="1"/>
  <c r="EP22" i="4"/>
  <c r="EP23" i="4" s="1"/>
  <c r="EO22" i="4"/>
  <c r="EO23" i="4" s="1"/>
  <c r="EN22" i="4"/>
  <c r="EN23" i="4" s="1"/>
  <c r="EM22" i="4"/>
  <c r="EM23" i="4" s="1"/>
  <c r="EL22" i="4"/>
  <c r="EL23" i="4" s="1"/>
  <c r="EK22" i="4"/>
  <c r="EK23" i="4" s="1"/>
  <c r="EJ22" i="4"/>
  <c r="EJ23" i="4" s="1"/>
  <c r="EI22" i="4"/>
  <c r="EI23" i="4" s="1"/>
  <c r="EH22" i="4"/>
  <c r="EH23" i="4" s="1"/>
  <c r="EG22" i="4"/>
  <c r="EG23" i="4" s="1"/>
  <c r="EF22" i="4"/>
  <c r="EF23" i="4" s="1"/>
  <c r="EE22" i="4"/>
  <c r="EE23" i="4" s="1"/>
  <c r="ED22" i="4"/>
  <c r="ED23" i="4" s="1"/>
  <c r="EC22" i="4"/>
  <c r="EC23" i="4" s="1"/>
  <c r="EB22" i="4"/>
  <c r="EB23" i="4" s="1"/>
  <c r="EA22" i="4"/>
  <c r="EA23" i="4" s="1"/>
  <c r="DZ22" i="4"/>
  <c r="DZ23" i="4" s="1"/>
  <c r="DY22" i="4"/>
  <c r="DY23" i="4" s="1"/>
  <c r="DX22" i="4"/>
  <c r="DX23" i="4" s="1"/>
  <c r="DW22" i="4"/>
  <c r="DW23" i="4" s="1"/>
  <c r="DV22" i="4"/>
  <c r="DV23" i="4" s="1"/>
  <c r="DU22" i="4"/>
  <c r="DU23" i="4" s="1"/>
  <c r="DT22" i="4"/>
  <c r="DT23" i="4" s="1"/>
  <c r="DS22" i="4"/>
  <c r="DS23" i="4" s="1"/>
  <c r="DR22" i="4"/>
  <c r="DR23" i="4" s="1"/>
  <c r="DQ22" i="4"/>
  <c r="DQ23" i="4" s="1"/>
  <c r="DP22" i="4"/>
  <c r="DP23" i="4" s="1"/>
  <c r="DO22" i="4"/>
  <c r="DO23" i="4" s="1"/>
  <c r="DN22" i="4"/>
  <c r="DN23" i="4" s="1"/>
  <c r="DM22" i="4"/>
  <c r="DM23" i="4" s="1"/>
  <c r="DL22" i="4"/>
  <c r="DL23" i="4" s="1"/>
  <c r="DK22" i="4"/>
  <c r="DK23" i="4" s="1"/>
  <c r="DJ22" i="4"/>
  <c r="DJ23" i="4" s="1"/>
  <c r="DI22" i="4"/>
  <c r="DI23" i="4" s="1"/>
  <c r="DH22" i="4"/>
  <c r="DH23" i="4" s="1"/>
  <c r="DG22" i="4"/>
  <c r="DG23" i="4" s="1"/>
  <c r="DF22" i="4"/>
  <c r="DF23" i="4" s="1"/>
  <c r="DE22" i="4"/>
  <c r="DE23" i="4" s="1"/>
  <c r="DD22" i="4"/>
  <c r="DD23" i="4" s="1"/>
  <c r="DC22" i="4"/>
  <c r="DC23" i="4" s="1"/>
  <c r="DB22" i="4"/>
  <c r="DB23" i="4" s="1"/>
  <c r="DA22" i="4"/>
  <c r="DA23" i="4" s="1"/>
  <c r="CZ22" i="4"/>
  <c r="CZ23" i="4" s="1"/>
  <c r="CY22" i="4"/>
  <c r="CY23" i="4" s="1"/>
  <c r="CX22" i="4"/>
  <c r="CX23" i="4" s="1"/>
  <c r="CW22" i="4"/>
  <c r="CW23" i="4" s="1"/>
  <c r="CV22" i="4"/>
  <c r="CV23" i="4" s="1"/>
  <c r="CU22" i="4"/>
  <c r="CU23" i="4" s="1"/>
  <c r="CT22" i="4"/>
  <c r="CT23" i="4" s="1"/>
  <c r="CS22" i="4"/>
  <c r="CS23" i="4" s="1"/>
  <c r="CR22" i="4"/>
  <c r="CR23" i="4" s="1"/>
  <c r="CQ22" i="4"/>
  <c r="CQ23" i="4" s="1"/>
  <c r="CP22" i="4"/>
  <c r="CP23" i="4" s="1"/>
  <c r="CO22" i="4"/>
  <c r="CO23" i="4" s="1"/>
  <c r="CN22" i="4"/>
  <c r="CN23" i="4" s="1"/>
  <c r="CM22" i="4"/>
  <c r="CM23" i="4" s="1"/>
  <c r="CL22" i="4"/>
  <c r="CL23" i="4" s="1"/>
  <c r="CK22" i="4"/>
  <c r="CK23" i="4" s="1"/>
  <c r="CJ22" i="4"/>
  <c r="CJ23" i="4" s="1"/>
  <c r="CI22" i="4"/>
  <c r="CI23" i="4" s="1"/>
  <c r="CH22" i="4"/>
  <c r="CH23" i="4" s="1"/>
  <c r="CG22" i="4"/>
  <c r="CG23" i="4" s="1"/>
  <c r="CF22" i="4"/>
  <c r="CF23" i="4" s="1"/>
  <c r="CE22" i="4"/>
  <c r="CE23" i="4" s="1"/>
  <c r="CD22" i="4"/>
  <c r="CD23" i="4" s="1"/>
  <c r="CC22" i="4"/>
  <c r="CC23" i="4" s="1"/>
  <c r="CB22" i="4"/>
  <c r="CB23" i="4" s="1"/>
  <c r="CA22" i="4"/>
  <c r="CA23" i="4" s="1"/>
  <c r="BZ22" i="4"/>
  <c r="BZ23" i="4" s="1"/>
  <c r="BY22" i="4"/>
  <c r="BX22" i="4"/>
  <c r="BX23" i="4" s="1"/>
  <c r="BW22" i="4"/>
  <c r="BW23" i="4" s="1"/>
  <c r="BV22" i="4"/>
  <c r="BV23" i="4" s="1"/>
  <c r="BU22" i="4"/>
  <c r="BU23" i="4" s="1"/>
  <c r="BT22" i="4"/>
  <c r="BT23" i="4" s="1"/>
  <c r="BS22" i="4"/>
  <c r="BS23" i="4" s="1"/>
  <c r="BR22" i="4"/>
  <c r="BR23" i="4" s="1"/>
  <c r="BQ22" i="4"/>
  <c r="BQ23" i="4" s="1"/>
  <c r="BP22" i="4"/>
  <c r="BP23" i="4" s="1"/>
  <c r="BO22" i="4"/>
  <c r="BO23" i="4" s="1"/>
  <c r="BN22" i="4"/>
  <c r="BN23" i="4" s="1"/>
  <c r="BM22" i="4"/>
  <c r="BM23" i="4" s="1"/>
  <c r="BL22" i="4"/>
  <c r="BL23" i="4" s="1"/>
  <c r="BK22" i="4"/>
  <c r="BK23" i="4" s="1"/>
  <c r="BJ22" i="4"/>
  <c r="BJ23" i="4" s="1"/>
  <c r="BI22" i="4"/>
  <c r="BI23" i="4" s="1"/>
  <c r="BH22" i="4"/>
  <c r="BH23" i="4" s="1"/>
  <c r="BG22" i="4"/>
  <c r="BG23" i="4" s="1"/>
  <c r="BF22" i="4"/>
  <c r="BF23" i="4" s="1"/>
  <c r="BE22" i="4"/>
  <c r="BE23" i="4" s="1"/>
  <c r="BD22" i="4"/>
  <c r="BD23" i="4" s="1"/>
  <c r="BC22" i="4"/>
  <c r="BC23" i="4" s="1"/>
  <c r="BB22" i="4"/>
  <c r="BB23" i="4" s="1"/>
  <c r="BA22" i="4"/>
  <c r="BA23" i="4" s="1"/>
  <c r="AZ22" i="4"/>
  <c r="AZ23" i="4" s="1"/>
  <c r="AY22" i="4"/>
  <c r="AY23" i="4" s="1"/>
  <c r="AX22" i="4"/>
  <c r="AX23" i="4" s="1"/>
  <c r="AW22" i="4"/>
  <c r="AW23" i="4" s="1"/>
  <c r="AV22" i="4"/>
  <c r="AV23" i="4" s="1"/>
  <c r="AU22" i="4"/>
  <c r="AU23" i="4" s="1"/>
  <c r="AT22" i="4"/>
  <c r="AT23" i="4" s="1"/>
  <c r="AS22" i="4"/>
  <c r="AS23" i="4" s="1"/>
  <c r="AR22" i="4"/>
  <c r="AR23" i="4" s="1"/>
  <c r="AQ22" i="4"/>
  <c r="AQ23" i="4" s="1"/>
  <c r="AP22" i="4"/>
  <c r="AP23" i="4" s="1"/>
  <c r="AO22" i="4"/>
  <c r="AO23" i="4" s="1"/>
  <c r="AN22" i="4"/>
  <c r="AN23" i="4" s="1"/>
  <c r="AM22" i="4"/>
  <c r="AM23" i="4" s="1"/>
  <c r="AL22" i="4"/>
  <c r="AL23" i="4" s="1"/>
  <c r="AK22" i="4"/>
  <c r="AK23" i="4" s="1"/>
  <c r="AJ22" i="4"/>
  <c r="AJ23" i="4" s="1"/>
  <c r="AI22" i="4"/>
  <c r="AI23" i="4" s="1"/>
  <c r="AH22" i="4"/>
  <c r="AH23" i="4" s="1"/>
  <c r="AG22" i="4"/>
  <c r="AG23" i="4" s="1"/>
  <c r="AF22" i="4"/>
  <c r="AF23" i="4" s="1"/>
  <c r="AE22" i="4"/>
  <c r="AE23" i="4" s="1"/>
  <c r="AD22" i="4"/>
  <c r="AD23" i="4" s="1"/>
  <c r="AC22" i="4"/>
  <c r="AC23" i="4" s="1"/>
  <c r="AB22" i="4"/>
  <c r="AB23" i="4" s="1"/>
  <c r="AA22" i="4"/>
  <c r="AA23" i="4" s="1"/>
  <c r="Z22" i="4"/>
  <c r="Z23" i="4" s="1"/>
  <c r="Y22" i="4"/>
  <c r="Y23" i="4" s="1"/>
  <c r="X22" i="4"/>
  <c r="X23" i="4" s="1"/>
  <c r="W22" i="4"/>
  <c r="W23" i="4" s="1"/>
  <c r="V22" i="4"/>
  <c r="V23" i="4" s="1"/>
  <c r="U22" i="4"/>
  <c r="U23" i="4" s="1"/>
  <c r="T22" i="4"/>
  <c r="T23" i="4" s="1"/>
  <c r="S22" i="4"/>
  <c r="S23" i="4" s="1"/>
  <c r="R22" i="4"/>
  <c r="R23" i="4" s="1"/>
  <c r="Q22" i="4"/>
  <c r="Q23" i="4" s="1"/>
  <c r="P22" i="4"/>
  <c r="P23" i="4" s="1"/>
  <c r="O22" i="4"/>
  <c r="O23" i="4" s="1"/>
  <c r="N22" i="4"/>
  <c r="N23" i="4" s="1"/>
  <c r="M22" i="4"/>
  <c r="M23" i="4" s="1"/>
  <c r="L22" i="4"/>
  <c r="L23" i="4" s="1"/>
  <c r="K22" i="4"/>
  <c r="K23" i="4" s="1"/>
  <c r="J22" i="4"/>
  <c r="J23" i="4" s="1"/>
  <c r="I22" i="4"/>
  <c r="I23" i="4" s="1"/>
  <c r="H22" i="4"/>
  <c r="H23" i="4" s="1"/>
  <c r="G22" i="4"/>
  <c r="G23" i="4" s="1"/>
  <c r="F22" i="4"/>
  <c r="F23" i="4" s="1"/>
  <c r="E22" i="4"/>
  <c r="D22" i="4"/>
  <c r="D23" i="4" s="1"/>
  <c r="C22" i="4"/>
  <c r="C23" i="4" s="1"/>
  <c r="FK26" i="3"/>
  <c r="FK27" i="3" s="1"/>
  <c r="FJ26" i="3"/>
  <c r="FJ27" i="3" s="1"/>
  <c r="FI26" i="3"/>
  <c r="FI27" i="3" s="1"/>
  <c r="FH26" i="3"/>
  <c r="FH27" i="3" s="1"/>
  <c r="FG26" i="3"/>
  <c r="FG27" i="3" s="1"/>
  <c r="FF26" i="3"/>
  <c r="FF27" i="3" s="1"/>
  <c r="FE26" i="3"/>
  <c r="FE27" i="3" s="1"/>
  <c r="FD26" i="3"/>
  <c r="FD27" i="3" s="1"/>
  <c r="FC26" i="3"/>
  <c r="FC27" i="3" s="1"/>
  <c r="FB26" i="3"/>
  <c r="FB27" i="3" s="1"/>
  <c r="FA26" i="3"/>
  <c r="FA27" i="3" s="1"/>
  <c r="EZ26" i="3"/>
  <c r="EZ27" i="3" s="1"/>
  <c r="EY26" i="3"/>
  <c r="EY27" i="3" s="1"/>
  <c r="EX26" i="3"/>
  <c r="EX27" i="3" s="1"/>
  <c r="EW26" i="3"/>
  <c r="EW27" i="3" s="1"/>
  <c r="EV26" i="3"/>
  <c r="EV27" i="3" s="1"/>
  <c r="EU26" i="3"/>
  <c r="EU27" i="3" s="1"/>
  <c r="ET26" i="3"/>
  <c r="ET27" i="3" s="1"/>
  <c r="ES26" i="3"/>
  <c r="ES27" i="3" s="1"/>
  <c r="ER26" i="3"/>
  <c r="ER27" i="3" s="1"/>
  <c r="EQ26" i="3"/>
  <c r="EQ27" i="3" s="1"/>
  <c r="EP26" i="3"/>
  <c r="EP27" i="3" s="1"/>
  <c r="EO26" i="3"/>
  <c r="EO27" i="3" s="1"/>
  <c r="EN26" i="3"/>
  <c r="EN27" i="3" s="1"/>
  <c r="EM26" i="3"/>
  <c r="EM27" i="3" s="1"/>
  <c r="EL26" i="3"/>
  <c r="EL27" i="3" s="1"/>
  <c r="EK26" i="3"/>
  <c r="EK27" i="3" s="1"/>
  <c r="EJ26" i="3"/>
  <c r="EJ27" i="3" s="1"/>
  <c r="EI26" i="3"/>
  <c r="EI27" i="3" s="1"/>
  <c r="EH26" i="3"/>
  <c r="EH27" i="3" s="1"/>
  <c r="EG26" i="3"/>
  <c r="EG27" i="3" s="1"/>
  <c r="EF26" i="3"/>
  <c r="EF27" i="3" s="1"/>
  <c r="EE26" i="3"/>
  <c r="EE27" i="3" s="1"/>
  <c r="ED26" i="3"/>
  <c r="ED27" i="3" s="1"/>
  <c r="EC26" i="3"/>
  <c r="EC27" i="3" s="1"/>
  <c r="EB26" i="3"/>
  <c r="EB27" i="3" s="1"/>
  <c r="EA26" i="3"/>
  <c r="EA27" i="3" s="1"/>
  <c r="DZ26" i="3"/>
  <c r="DZ27" i="3" s="1"/>
  <c r="DY26" i="3"/>
  <c r="DY27" i="3" s="1"/>
  <c r="DX26" i="3"/>
  <c r="DX27" i="3" s="1"/>
  <c r="DW26" i="3"/>
  <c r="DW27" i="3" s="1"/>
  <c r="DV26" i="3"/>
  <c r="DV27" i="3" s="1"/>
  <c r="DU26" i="3"/>
  <c r="DU27" i="3" s="1"/>
  <c r="DT26" i="3"/>
  <c r="DT27" i="3" s="1"/>
  <c r="DS26" i="3"/>
  <c r="DS27" i="3" s="1"/>
  <c r="DR26" i="3"/>
  <c r="DR27" i="3" s="1"/>
  <c r="DQ26" i="3"/>
  <c r="DQ27" i="3" s="1"/>
  <c r="DP26" i="3"/>
  <c r="DP27" i="3" s="1"/>
  <c r="DO26" i="3"/>
  <c r="DO27" i="3" s="1"/>
  <c r="DN26" i="3"/>
  <c r="DN27" i="3" s="1"/>
  <c r="DM26" i="3"/>
  <c r="DM27" i="3" s="1"/>
  <c r="DL26" i="3"/>
  <c r="DL27" i="3" s="1"/>
  <c r="DK26" i="3"/>
  <c r="DK27" i="3" s="1"/>
  <c r="DJ26" i="3"/>
  <c r="DJ27" i="3" s="1"/>
  <c r="DI26" i="3"/>
  <c r="DI27" i="3" s="1"/>
  <c r="DH26" i="3"/>
  <c r="DH27" i="3" s="1"/>
  <c r="DG26" i="3"/>
  <c r="DG27" i="3" s="1"/>
  <c r="DF26" i="3"/>
  <c r="DF27" i="3" s="1"/>
  <c r="DE26" i="3"/>
  <c r="DE27" i="3" s="1"/>
  <c r="DD26" i="3"/>
  <c r="DD27" i="3" s="1"/>
  <c r="DC26" i="3"/>
  <c r="DC27" i="3" s="1"/>
  <c r="DB26" i="3"/>
  <c r="DB27" i="3" s="1"/>
  <c r="DA26" i="3"/>
  <c r="DA27" i="3" s="1"/>
  <c r="CZ26" i="3"/>
  <c r="CZ27" i="3" s="1"/>
  <c r="CY26" i="3"/>
  <c r="CY27" i="3" s="1"/>
  <c r="CX26" i="3"/>
  <c r="CX27" i="3" s="1"/>
  <c r="CW26" i="3"/>
  <c r="CW27" i="3" s="1"/>
  <c r="CV26" i="3"/>
  <c r="CV27" i="3" s="1"/>
  <c r="CU26" i="3"/>
  <c r="CU27" i="3" s="1"/>
  <c r="CT26" i="3"/>
  <c r="CT27" i="3" s="1"/>
  <c r="CS26" i="3"/>
  <c r="CS27" i="3" s="1"/>
  <c r="CR26" i="3"/>
  <c r="CR27" i="3" s="1"/>
  <c r="CQ26" i="3"/>
  <c r="CQ27" i="3" s="1"/>
  <c r="CP26" i="3"/>
  <c r="CP27" i="3" s="1"/>
  <c r="CO26" i="3"/>
  <c r="CO27" i="3" s="1"/>
  <c r="CN26" i="3"/>
  <c r="CN27" i="3" s="1"/>
  <c r="CM26" i="3"/>
  <c r="CM27" i="3" s="1"/>
  <c r="CL26" i="3"/>
  <c r="CL27" i="3" s="1"/>
  <c r="CK26" i="3"/>
  <c r="CK27" i="3" s="1"/>
  <c r="CJ26" i="3"/>
  <c r="CJ27" i="3" s="1"/>
  <c r="CI26" i="3"/>
  <c r="CI27" i="3" s="1"/>
  <c r="CH26" i="3"/>
  <c r="CH27" i="3" s="1"/>
  <c r="CG26" i="3"/>
  <c r="CG27" i="3" s="1"/>
  <c r="CF26" i="3"/>
  <c r="CF27" i="3" s="1"/>
  <c r="CE26" i="3"/>
  <c r="CE27" i="3" s="1"/>
  <c r="CD26" i="3"/>
  <c r="CD27" i="3" s="1"/>
  <c r="CC26" i="3"/>
  <c r="CC27" i="3" s="1"/>
  <c r="CB26" i="3"/>
  <c r="CB27" i="3" s="1"/>
  <c r="CA26" i="3"/>
  <c r="CA27" i="3" s="1"/>
  <c r="BZ26" i="3"/>
  <c r="BZ27" i="3" s="1"/>
  <c r="BY26" i="3"/>
  <c r="BY27" i="3" s="1"/>
  <c r="BX26" i="3"/>
  <c r="BX27" i="3" s="1"/>
  <c r="BW26" i="3"/>
  <c r="BW27" i="3" s="1"/>
  <c r="BV26" i="3"/>
  <c r="BV27" i="3" s="1"/>
  <c r="BU26" i="3"/>
  <c r="BU27" i="3" s="1"/>
  <c r="BT26" i="3"/>
  <c r="BT27" i="3" s="1"/>
  <c r="BS26" i="3"/>
  <c r="BS27" i="3" s="1"/>
  <c r="BR26" i="3"/>
  <c r="BR27" i="3" s="1"/>
  <c r="BQ26" i="3"/>
  <c r="BQ27" i="3" s="1"/>
  <c r="BP26" i="3"/>
  <c r="BP27" i="3" s="1"/>
  <c r="BO26" i="3"/>
  <c r="BO27" i="3" s="1"/>
  <c r="BN26" i="3"/>
  <c r="BN27" i="3" s="1"/>
  <c r="BM26" i="3"/>
  <c r="BM27" i="3" s="1"/>
  <c r="BL26" i="3"/>
  <c r="BL27" i="3" s="1"/>
  <c r="BK26" i="3"/>
  <c r="BK27" i="3" s="1"/>
  <c r="BJ26" i="3"/>
  <c r="BJ27" i="3" s="1"/>
  <c r="BI26" i="3"/>
  <c r="BI27" i="3" s="1"/>
  <c r="BH26" i="3"/>
  <c r="BH27" i="3" s="1"/>
  <c r="BG26" i="3"/>
  <c r="BG27" i="3" s="1"/>
  <c r="BF26" i="3"/>
  <c r="BF27" i="3" s="1"/>
  <c r="BE26" i="3"/>
  <c r="BE27" i="3" s="1"/>
  <c r="BD26" i="3"/>
  <c r="BD27" i="3" s="1"/>
  <c r="BC26" i="3"/>
  <c r="BC27" i="3" s="1"/>
  <c r="BB26" i="3"/>
  <c r="BB27" i="3" s="1"/>
  <c r="BA26" i="3"/>
  <c r="BA27" i="3" s="1"/>
  <c r="AZ26" i="3"/>
  <c r="AZ27" i="3" s="1"/>
  <c r="AY26" i="3"/>
  <c r="AY27" i="3" s="1"/>
  <c r="AX26" i="3"/>
  <c r="AX27" i="3" s="1"/>
  <c r="AW26" i="3"/>
  <c r="AW27" i="3" s="1"/>
  <c r="AV26" i="3"/>
  <c r="AV27" i="3" s="1"/>
  <c r="AU26" i="3"/>
  <c r="AU27" i="3" s="1"/>
  <c r="AT26" i="3"/>
  <c r="AT27" i="3" s="1"/>
  <c r="AS26" i="3"/>
  <c r="AS27" i="3" s="1"/>
  <c r="AR26" i="3"/>
  <c r="AR27" i="3" s="1"/>
  <c r="AQ26" i="3"/>
  <c r="AQ27" i="3" s="1"/>
  <c r="AP26" i="3"/>
  <c r="AP27" i="3" s="1"/>
  <c r="AO26" i="3"/>
  <c r="AO27" i="3" s="1"/>
  <c r="AN26" i="3"/>
  <c r="AN27" i="3" s="1"/>
  <c r="AM26" i="3"/>
  <c r="AM27" i="3" s="1"/>
  <c r="AL26" i="3"/>
  <c r="AL27" i="3" s="1"/>
  <c r="AK26" i="3"/>
  <c r="AK27" i="3" s="1"/>
  <c r="AJ26" i="3"/>
  <c r="AJ27" i="3" s="1"/>
  <c r="AI26" i="3"/>
  <c r="AI27" i="3" s="1"/>
  <c r="AH26" i="3"/>
  <c r="AH27" i="3" s="1"/>
  <c r="AG26" i="3"/>
  <c r="AG27" i="3" s="1"/>
  <c r="AF26" i="3"/>
  <c r="AF27" i="3" s="1"/>
  <c r="AE26" i="3"/>
  <c r="AE27" i="3" s="1"/>
  <c r="AD26" i="3"/>
  <c r="AD27" i="3" s="1"/>
  <c r="AC26" i="3"/>
  <c r="AC27" i="3" s="1"/>
  <c r="AB26" i="3"/>
  <c r="AB27" i="3" s="1"/>
  <c r="AA26" i="3"/>
  <c r="AA27" i="3" s="1"/>
  <c r="Z26" i="3"/>
  <c r="Z27" i="3" s="1"/>
  <c r="Y26" i="3"/>
  <c r="Y27" i="3" s="1"/>
  <c r="X26" i="3"/>
  <c r="X27" i="3" s="1"/>
  <c r="W26" i="3"/>
  <c r="W27" i="3" s="1"/>
  <c r="V26" i="3"/>
  <c r="V27" i="3" s="1"/>
  <c r="U26" i="3"/>
  <c r="U27" i="3" s="1"/>
  <c r="T26" i="3"/>
  <c r="T27" i="3" s="1"/>
  <c r="S26" i="3"/>
  <c r="S27" i="3" s="1"/>
  <c r="R26" i="3"/>
  <c r="R27" i="3" s="1"/>
  <c r="Q26" i="3"/>
  <c r="Q27" i="3" s="1"/>
  <c r="P26" i="3"/>
  <c r="P27" i="3" s="1"/>
  <c r="O26" i="3"/>
  <c r="O27" i="3" s="1"/>
  <c r="N26" i="3"/>
  <c r="N27" i="3" s="1"/>
  <c r="M26" i="3"/>
  <c r="M27" i="3" s="1"/>
  <c r="L26" i="3"/>
  <c r="L27" i="3" s="1"/>
  <c r="K26" i="3"/>
  <c r="K27" i="3" s="1"/>
  <c r="J26" i="3"/>
  <c r="J27" i="3" s="1"/>
  <c r="I26" i="3"/>
  <c r="I27" i="3" s="1"/>
  <c r="H26" i="3"/>
  <c r="H27" i="3" s="1"/>
  <c r="G26" i="3"/>
  <c r="G27" i="3" s="1"/>
  <c r="F26" i="3"/>
  <c r="F27" i="3" s="1"/>
  <c r="E26" i="3"/>
  <c r="E27" i="3" s="1"/>
  <c r="D26" i="3"/>
  <c r="D27" i="3" s="1"/>
  <c r="C26" i="3"/>
  <c r="C27" i="3" s="1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E23" i="4" l="1"/>
  <c r="E28" i="4" s="1"/>
  <c r="D28" i="4" s="1"/>
  <c r="BY23" i="4"/>
  <c r="E37" i="4" s="1"/>
  <c r="D37" i="4" s="1"/>
  <c r="E32" i="3"/>
  <c r="D32" i="3" s="1"/>
  <c r="G35" i="3"/>
  <c r="F35" i="3" s="1"/>
  <c r="I36" i="3"/>
  <c r="H36" i="3" s="1"/>
  <c r="E41" i="3"/>
  <c r="D41" i="3" s="1"/>
  <c r="G44" i="3"/>
  <c r="F44" i="3" s="1"/>
  <c r="I45" i="3"/>
  <c r="H45" i="3" s="1"/>
  <c r="K46" i="3"/>
  <c r="J46" i="3" s="1"/>
  <c r="E48" i="3"/>
  <c r="D48" i="3" s="1"/>
  <c r="E42" i="4"/>
  <c r="D42" i="4" s="1"/>
  <c r="E33" i="4"/>
  <c r="D33" i="4" s="1"/>
  <c r="G31" i="4"/>
  <c r="F31" i="4" s="1"/>
  <c r="I33" i="4"/>
  <c r="H33" i="4" s="1"/>
  <c r="E35" i="4"/>
  <c r="D35" i="4" s="1"/>
  <c r="G40" i="4"/>
  <c r="F40" i="4" s="1"/>
  <c r="K40" i="4"/>
  <c r="J40" i="4" s="1"/>
  <c r="M42" i="4"/>
  <c r="L42" i="4" s="1"/>
  <c r="E44" i="4"/>
  <c r="D44" i="4" s="1"/>
  <c r="I40" i="4"/>
  <c r="H40" i="4" s="1"/>
  <c r="G32" i="4"/>
  <c r="F32" i="4" s="1"/>
  <c r="M40" i="4"/>
  <c r="L40" i="4" s="1"/>
  <c r="E26" i="4"/>
  <c r="D26" i="4" s="1"/>
  <c r="I42" i="4"/>
  <c r="H42" i="4" s="1"/>
  <c r="I31" i="4"/>
  <c r="H31" i="4" s="1"/>
  <c r="E46" i="4"/>
  <c r="D46" i="4" s="1"/>
  <c r="E31" i="4"/>
  <c r="D31" i="4" s="1"/>
  <c r="E40" i="4"/>
  <c r="D40" i="4" s="1"/>
  <c r="G41" i="4"/>
  <c r="F41" i="4" s="1"/>
  <c r="K41" i="4"/>
  <c r="J41" i="4" s="1"/>
  <c r="M44" i="3"/>
  <c r="L44" i="3" s="1"/>
  <c r="E44" i="3"/>
  <c r="D44" i="3" s="1"/>
  <c r="G45" i="3"/>
  <c r="F45" i="3" s="1"/>
  <c r="E30" i="3"/>
  <c r="D30" i="3" s="1"/>
  <c r="E36" i="3"/>
  <c r="D36" i="3" s="1"/>
  <c r="G37" i="3"/>
  <c r="F37" i="3" s="1"/>
  <c r="E39" i="3"/>
  <c r="D39" i="3" s="1"/>
  <c r="E45" i="3"/>
  <c r="D45" i="3" s="1"/>
  <c r="G46" i="3"/>
  <c r="F46" i="3" s="1"/>
  <c r="K44" i="3"/>
  <c r="J44" i="3" s="1"/>
  <c r="M45" i="3"/>
  <c r="L45" i="3" s="1"/>
  <c r="E50" i="3"/>
  <c r="D50" i="3" s="1"/>
  <c r="E35" i="3"/>
  <c r="D35" i="3" s="1"/>
  <c r="G36" i="3"/>
  <c r="F36" i="3" s="1"/>
  <c r="I37" i="3"/>
  <c r="H37" i="3" s="1"/>
  <c r="I46" i="3"/>
  <c r="H46" i="3" s="1"/>
  <c r="E31" i="3"/>
  <c r="D31" i="3" s="1"/>
  <c r="E37" i="3"/>
  <c r="D37" i="3" s="1"/>
  <c r="I35" i="3"/>
  <c r="H35" i="3" s="1"/>
  <c r="E40" i="3"/>
  <c r="D40" i="3" s="1"/>
  <c r="E46" i="3"/>
  <c r="D46" i="3" s="1"/>
  <c r="I44" i="3"/>
  <c r="H44" i="3" s="1"/>
  <c r="K45" i="3"/>
  <c r="J45" i="3" s="1"/>
  <c r="M46" i="3"/>
  <c r="L46" i="3" s="1"/>
  <c r="G33" i="4"/>
  <c r="F33" i="4" s="1"/>
  <c r="I32" i="4"/>
  <c r="H32" i="4" s="1"/>
  <c r="I41" i="4"/>
  <c r="H41" i="4" s="1"/>
  <c r="E27" i="4"/>
  <c r="D27" i="4" s="1"/>
  <c r="E36" i="4"/>
  <c r="D36" i="4" s="1"/>
  <c r="K42" i="4"/>
  <c r="J42" i="4" s="1"/>
  <c r="E49" i="3"/>
  <c r="D49" i="3" s="1"/>
  <c r="G42" i="4"/>
  <c r="F42" i="4" s="1"/>
  <c r="E45" i="4"/>
  <c r="D45" i="4" s="1"/>
  <c r="E32" i="4"/>
  <c r="D32" i="4" s="1"/>
  <c r="E41" i="4"/>
  <c r="D41" i="4" s="1"/>
  <c r="M41" i="4"/>
  <c r="L41" i="4" s="1"/>
  <c r="M43" i="4" l="1"/>
  <c r="L43" i="4" s="1"/>
  <c r="K43" i="4"/>
  <c r="J43" i="4" s="1"/>
  <c r="G34" i="4"/>
  <c r="F34" i="4" s="1"/>
  <c r="G47" i="3"/>
  <c r="F47" i="3" s="1"/>
  <c r="G43" i="4"/>
  <c r="F43" i="4" s="1"/>
  <c r="I47" i="3"/>
  <c r="H47" i="3" s="1"/>
  <c r="E33" i="3"/>
  <c r="D33" i="3" s="1"/>
  <c r="E47" i="3"/>
  <c r="D47" i="3" s="1"/>
  <c r="I34" i="4"/>
  <c r="H34" i="4" s="1"/>
  <c r="E38" i="4"/>
  <c r="D38" i="4" s="1"/>
  <c r="E34" i="4"/>
  <c r="D34" i="4" s="1"/>
  <c r="E42" i="3"/>
  <c r="D42" i="3" s="1"/>
  <c r="E51" i="3"/>
  <c r="D51" i="3" s="1"/>
  <c r="I43" i="4"/>
  <c r="H43" i="4" s="1"/>
  <c r="E47" i="4"/>
  <c r="D47" i="4" s="1"/>
  <c r="E29" i="4"/>
  <c r="D29" i="4" s="1"/>
  <c r="K47" i="3"/>
  <c r="J47" i="3" s="1"/>
  <c r="I38" i="3"/>
  <c r="H38" i="3" s="1"/>
  <c r="E43" i="4"/>
  <c r="D43" i="4" s="1"/>
  <c r="E38" i="3"/>
  <c r="D38" i="3" s="1"/>
  <c r="M47" i="3"/>
  <c r="L47" i="3" s="1"/>
  <c r="G38" i="3"/>
  <c r="F38" i="3" s="1"/>
</calcChain>
</file>

<file path=xl/sharedStrings.xml><?xml version="1.0" encoding="utf-8"?>
<sst xmlns="http://schemas.openxmlformats.org/spreadsheetml/2006/main" count="1043" uniqueCount="840">
  <si>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</si>
  <si>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</si>
  <si>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</si>
  <si>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</si>
  <si>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</si>
  <si>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</si>
  <si>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</si>
  <si>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</si>
  <si>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</si>
  <si>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</si>
  <si>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</si>
  <si>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</si>
  <si>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</si>
  <si>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</si>
  <si>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</si>
  <si>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</si>
  <si>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</si>
  <si>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</si>
  <si>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</si>
  <si>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</si>
  <si>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</si>
  <si>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</si>
  <si>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</si>
  <si>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</si>
  <si>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</si>
  <si>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</si>
  <si>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</si>
  <si>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</si>
  <si>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</si>
  <si>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</si>
  <si>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</si>
  <si>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</si>
  <si>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</si>
  <si>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</si>
  <si>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</si>
  <si>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</si>
  <si>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</si>
  <si>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</si>
  <si>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</si>
  <si>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</si>
  <si>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</si>
  <si>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</si>
  <si>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</si>
  <si>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</si>
  <si>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</si>
  <si>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</si>
  <si>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</si>
  <si>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</si>
  <si>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</si>
  <si>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</si>
  <si>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</si>
  <si>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</si>
  <si>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</si>
  <si>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</si>
  <si>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</si>
  <si>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</si>
  <si>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</si>
  <si>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</si>
  <si>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</si>
  <si>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</si>
  <si>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</si>
  <si>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</si>
  <si>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</si>
  <si>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</si>
  <si>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</si>
  <si>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</si>
  <si>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</si>
  <si>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</si>
  <si>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</si>
  <si>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</si>
  <si>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</si>
  <si>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</si>
  <si>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</si>
  <si>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</si>
  <si>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</si>
  <si>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</si>
  <si>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</si>
  <si>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</si>
  <si>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</si>
  <si>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</si>
  <si>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</si>
  <si>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</si>
  <si>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</si>
  <si>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</si>
  <si>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</si>
  <si>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</si>
  <si>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</si>
  <si>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</si>
  <si>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</si>
  <si>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</si>
  <si>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</si>
  <si>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</si>
  <si>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</si>
  <si>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</si>
  <si>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</si>
  <si>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</si>
  <si>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</si>
  <si>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</si>
  <si>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</si>
  <si>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</si>
  <si>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</si>
  <si>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</si>
  <si>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</si>
  <si>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</si>
  <si>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</si>
  <si>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</si>
  <si>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</si>
  <si>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</si>
  <si>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</si>
  <si>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</si>
  <si>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</si>
  <si>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</si>
  <si>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</si>
  <si>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</si>
  <si>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</si>
  <si>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</si>
  <si>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</si>
  <si>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</si>
  <si>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</si>
  <si>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</si>
  <si>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</si>
  <si>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</si>
  <si>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</si>
  <si>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</si>
  <si>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</si>
  <si>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</si>
  <si>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</si>
  <si>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</si>
  <si>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</si>
  <si>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</si>
  <si>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</si>
  <si>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</si>
  <si>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</si>
  <si>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</si>
  <si>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</si>
  <si>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</si>
  <si>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</si>
  <si>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</si>
  <si>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</si>
  <si>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</si>
  <si>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</si>
  <si>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</si>
  <si>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</si>
  <si>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</si>
  <si>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</si>
  <si>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</si>
  <si>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</si>
  <si>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</si>
  <si>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</si>
  <si>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</si>
  <si>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</si>
  <si>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</si>
  <si>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</si>
  <si>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</si>
  <si>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</si>
  <si>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</si>
  <si>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</si>
  <si>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</si>
  <si>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</si>
  <si>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</si>
  <si>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</si>
  <si>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</si>
  <si>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</si>
  <si>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</si>
  <si>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</si>
  <si>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</si>
  <si>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</si>
  <si>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</si>
  <si>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</si>
  <si>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</si>
  <si>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</si>
  <si>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</si>
  <si>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</si>
  <si>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</si>
  <si>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</si>
  <si>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</si>
  <si>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</si>
  <si>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</si>
  <si>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</si>
  <si>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</si>
  <si>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</si>
  <si>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</si>
  <si>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</si>
  <si>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</si>
  <si>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</si>
  <si>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</si>
  <si>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</si>
  <si>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</si>
  <si>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</si>
  <si>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</si>
  <si>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</si>
  <si>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</si>
  <si>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</si>
  <si>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</si>
  <si>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</si>
  <si>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</si>
  <si>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</si>
  <si>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</si>
  <si>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</si>
  <si>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</si>
  <si>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</si>
  <si>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</si>
  <si>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</si>
  <si>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</si>
  <si>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</si>
  <si>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</si>
  <si>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</si>
  <si>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</si>
  <si>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</si>
  <si>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</si>
  <si>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</si>
  <si>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</si>
  <si>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</si>
  <si>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</si>
  <si>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</si>
  <si>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</si>
  <si>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</si>
  <si>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</si>
  <si>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</si>
  <si>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</si>
  <si>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</si>
  <si>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</si>
  <si>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</si>
  <si>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</si>
  <si>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</si>
  <si>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</si>
  <si>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отвечает на простые вопросы</t>
  </si>
  <si>
    <t>не отвечает на вопросы</t>
  </si>
  <si>
    <t>не рисует</t>
  </si>
  <si>
    <t>знает</t>
  </si>
  <si>
    <t>не знает</t>
  </si>
  <si>
    <t xml:space="preserve">                          Лист наблюдения для средней группы (дети 3-х лет)</t>
  </si>
  <si>
    <t xml:space="preserve">                                  Учебный год: 2024-2025                         Группа: Радуга              Период: стартовый           Сроки проведения:  сентябрь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</si>
  <si>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</si>
  <si>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</si>
  <si>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</si>
  <si>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</si>
  <si>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</si>
  <si>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</si>
  <si>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</si>
  <si>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</si>
  <si>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</si>
  <si>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</si>
  <si>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</si>
  <si>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</si>
  <si>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</si>
  <si>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</si>
  <si>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</si>
  <si>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</si>
  <si>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</si>
  <si>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</si>
  <si>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</si>
  <si>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</si>
  <si>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</si>
  <si>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</si>
  <si>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</si>
  <si>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</si>
  <si>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</si>
  <si>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</si>
  <si>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</si>
  <si>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</si>
  <si>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</si>
  <si>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</si>
  <si>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</si>
  <si>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</si>
  <si>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</si>
  <si>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</si>
  <si>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</si>
  <si>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</si>
  <si>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</si>
  <si>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</si>
  <si>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</si>
  <si>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</si>
  <si>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</si>
  <si>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</si>
  <si>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</si>
  <si>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</si>
  <si>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</si>
  <si>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</si>
  <si>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</si>
  <si>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</si>
  <si>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</si>
  <si>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</si>
  <si>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</si>
  <si>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</si>
  <si>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</si>
  <si>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</si>
  <si>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</si>
  <si>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</si>
  <si>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</si>
  <si>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</si>
  <si>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</si>
  <si>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</si>
  <si>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</si>
  <si>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</si>
  <si>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</si>
  <si>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</si>
  <si>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</si>
  <si>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</si>
  <si>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</si>
  <si>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</si>
  <si>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</si>
  <si>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</si>
  <si>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</si>
  <si>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</si>
  <si>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</si>
  <si>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</si>
  <si>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</si>
  <si>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</si>
  <si>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</si>
  <si>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</si>
  <si>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</si>
  <si>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</si>
  <si>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</si>
  <si>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</si>
  <si>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</si>
  <si>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</si>
  <si>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</si>
  <si>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</si>
  <si>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</si>
  <si>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</si>
  <si>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</si>
  <si>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</si>
  <si>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</si>
  <si>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</si>
  <si>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</si>
  <si>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</si>
  <si>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</si>
  <si>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</si>
  <si>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</si>
  <si>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</si>
  <si>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</si>
  <si>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</si>
  <si>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</si>
  <si>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</si>
  <si>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</si>
  <si>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</si>
  <si>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</si>
  <si>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</si>
  <si>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</si>
  <si>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</si>
  <si>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</si>
  <si>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</si>
  <si>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</si>
  <si>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</si>
  <si>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</si>
  <si>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</si>
  <si>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</si>
  <si>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</si>
  <si>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</si>
  <si>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</si>
  <si>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</si>
  <si>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</si>
  <si>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</si>
  <si>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</si>
  <si>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</si>
  <si>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</si>
  <si>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</si>
  <si>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</si>
  <si>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</si>
  <si>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</si>
  <si>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</si>
  <si>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</si>
  <si>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</si>
  <si>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</si>
  <si>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</si>
  <si>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</si>
  <si>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</si>
  <si>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</si>
  <si>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</si>
  <si>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</si>
  <si>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</si>
  <si>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</si>
  <si>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</si>
  <si>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</si>
  <si>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</si>
  <si>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</si>
  <si>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</si>
  <si>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</si>
  <si>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</si>
  <si>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</si>
  <si>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</si>
  <si>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</si>
  <si>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</si>
  <si>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</si>
  <si>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</si>
  <si>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</si>
  <si>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</si>
  <si>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</si>
  <si>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</si>
  <si>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</si>
  <si>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</si>
  <si>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</si>
  <si>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</si>
  <si>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</si>
  <si>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</si>
  <si>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</si>
  <si>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</si>
  <si>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</si>
  <si>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</si>
  <si>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</si>
  <si>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</si>
  <si>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</si>
  <si>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</si>
  <si>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</si>
  <si>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</si>
  <si>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</si>
  <si>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</si>
  <si>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</si>
  <si>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</si>
  <si>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</si>
  <si>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</si>
  <si>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</si>
  <si>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</si>
  <si>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</si>
  <si>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</si>
  <si>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</si>
  <si>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</si>
  <si>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</si>
  <si>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</si>
  <si>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</si>
  <si>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</si>
  <si>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</si>
  <si>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</si>
  <si>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</si>
  <si>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</si>
  <si>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</si>
  <si>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</si>
  <si>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</si>
  <si>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</si>
  <si>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</si>
  <si>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</si>
  <si>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</si>
  <si>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</si>
  <si>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</si>
  <si>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</si>
  <si>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</si>
  <si>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</si>
  <si>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</si>
  <si>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</si>
  <si>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</si>
  <si>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</si>
  <si>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</si>
  <si>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</si>
  <si>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</si>
  <si>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</si>
  <si>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</si>
  <si>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</si>
  <si>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</si>
  <si>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</si>
  <si>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</si>
  <si>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</si>
  <si>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</si>
  <si>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</si>
  <si>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</si>
  <si>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</si>
  <si>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</si>
  <si>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</si>
  <si>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</si>
  <si>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</si>
  <si>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</si>
  <si>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</si>
  <si>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</si>
  <si>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</si>
  <si>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</si>
  <si>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</si>
  <si>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</si>
  <si>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</si>
  <si>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</si>
  <si>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</si>
  <si>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</si>
  <si>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</si>
  <si>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</si>
  <si>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</si>
  <si>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</si>
  <si>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</si>
  <si>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</si>
  <si>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</si>
  <si>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</si>
  <si>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</si>
  <si>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</si>
  <si>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</si>
  <si>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</si>
  <si>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</si>
  <si>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</si>
  <si>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</si>
  <si>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</si>
  <si>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</si>
  <si>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</si>
  <si>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</si>
  <si>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</si>
  <si>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</si>
  <si>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</si>
  <si>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</si>
  <si>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</si>
  <si>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</si>
  <si>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</si>
  <si>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 xml:space="preserve">Вихров Илья Андреевич </t>
  </si>
  <si>
    <t>Киселёва Ирина Николаевна</t>
  </si>
  <si>
    <t>Найзагер Нұрман Қайратұлы</t>
  </si>
  <si>
    <t>Арстамбаев Таир Жаксылыкулы</t>
  </si>
  <si>
    <t>Понамарёва Виктория Александровна</t>
  </si>
  <si>
    <t>Мукушев Бекзат Булатович</t>
  </si>
  <si>
    <t>Дүйсенай Айлин Бауыржанқызы</t>
  </si>
  <si>
    <t>Батрак Мария Александровна</t>
  </si>
  <si>
    <t>Ахмет Аида Ержанқызы</t>
  </si>
  <si>
    <t>Заботин Владислав Алексеевич</t>
  </si>
  <si>
    <t>Литвиненко Илья Иванович</t>
  </si>
  <si>
    <t>Калиева Варвара Олеговна</t>
  </si>
  <si>
    <t>Тюлигенова Акжанай Бахыткызы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</si>
  <si>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</si>
  <si>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</si>
  <si>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</si>
  <si>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</si>
  <si>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</si>
  <si>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</si>
  <si>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</si>
  <si>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2024-2025                            Группа: Радуга                 Период: стартовый                                       Сроки проведения: сентябрь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</si>
  <si>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</si>
  <si>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</si>
  <si>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</si>
  <si>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</si>
  <si>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</si>
  <si>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</si>
  <si>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</si>
  <si>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</si>
  <si>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</si>
  <si>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</si>
  <si>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</si>
  <si>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</si>
  <si>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</si>
  <si>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</si>
  <si>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</si>
  <si>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</si>
  <si>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</si>
  <si>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</si>
  <si>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</si>
  <si>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</si>
  <si>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</si>
  <si>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</si>
  <si>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</si>
  <si>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</si>
  <si>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</si>
  <si>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</si>
  <si>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</si>
  <si>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</si>
  <si>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</si>
  <si>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</si>
  <si>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</si>
  <si>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</si>
  <si>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</si>
  <si>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</si>
  <si>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</si>
  <si>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</si>
  <si>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</si>
  <si>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</si>
  <si>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</si>
  <si>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</si>
  <si>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</si>
  <si>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</si>
  <si>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</si>
  <si>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</si>
  <si>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</si>
  <si>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</si>
  <si>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</si>
  <si>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</si>
  <si>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</si>
  <si>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</si>
  <si>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</si>
  <si>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</si>
  <si>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</si>
  <si>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</si>
  <si>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</si>
  <si>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</si>
  <si>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</si>
  <si>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</si>
  <si>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</si>
  <si>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</si>
  <si>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</si>
  <si>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</si>
  <si>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</si>
  <si>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</si>
  <si>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</si>
  <si>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</si>
  <si>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</si>
  <si>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</si>
  <si>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</si>
  <si>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</si>
  <si>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</si>
  <si>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</si>
  <si>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</si>
  <si>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</si>
  <si>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</si>
  <si>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</si>
  <si>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</si>
  <si>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</si>
  <si>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</si>
  <si>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</si>
  <si>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</si>
  <si>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</si>
  <si>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</si>
  <si>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</si>
  <si>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</si>
  <si>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</si>
  <si>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</si>
  <si>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</si>
  <si>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</si>
  <si>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</si>
  <si>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</si>
  <si>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</si>
  <si>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</si>
  <si>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</si>
  <si>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</si>
  <si>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</si>
  <si>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</si>
  <si>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</si>
  <si>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</si>
  <si>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</si>
  <si>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</si>
  <si>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</si>
  <si>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</si>
  <si>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</si>
  <si>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</si>
  <si>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</si>
  <si>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</si>
  <si>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</si>
  <si>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</si>
  <si>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</si>
  <si>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</si>
  <si>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</si>
  <si>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</si>
  <si>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</si>
  <si>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</si>
  <si>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</si>
  <si>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</si>
  <si>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</si>
  <si>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</si>
  <si>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</si>
  <si>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</si>
  <si>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</si>
  <si>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</si>
  <si>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</si>
  <si>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</si>
  <si>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</si>
  <si>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</si>
  <si>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</si>
  <si>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</si>
  <si>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</si>
  <si>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</si>
  <si>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</si>
  <si>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</si>
  <si>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</si>
  <si>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</si>
  <si>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</si>
  <si>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</si>
  <si>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</si>
  <si>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</si>
  <si>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</si>
  <si>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</si>
  <si>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</si>
  <si>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</si>
  <si>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</si>
  <si>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</si>
  <si>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</si>
  <si>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</si>
  <si>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</si>
  <si>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</si>
  <si>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</si>
  <si>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</si>
  <si>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</si>
  <si>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</si>
  <si>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</si>
  <si>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</si>
  <si>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</si>
  <si>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</si>
  <si>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</si>
  <si>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</si>
  <si>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</si>
  <si>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</si>
  <si>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</si>
  <si>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</si>
  <si>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</si>
  <si>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</si>
  <si>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</si>
  <si>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</si>
  <si>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</si>
  <si>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</si>
  <si>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</si>
  <si>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</si>
  <si>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</si>
  <si>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</si>
  <si>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</si>
  <si>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</si>
  <si>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</si>
  <si>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</si>
  <si>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</si>
  <si>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</si>
  <si>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</si>
  <si>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</si>
  <si>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</si>
  <si>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</si>
  <si>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</si>
  <si>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</si>
  <si>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</si>
  <si>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</si>
  <si>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</si>
  <si>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</si>
  <si>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</si>
  <si>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</si>
  <si>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</si>
  <si>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</si>
  <si>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</si>
  <si>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</si>
  <si>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</si>
  <si>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</si>
  <si>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</si>
  <si>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</si>
  <si>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</si>
  <si>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</si>
  <si>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</si>
  <si>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</si>
  <si>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</si>
  <si>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</si>
  <si>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</si>
  <si>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</si>
  <si>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</si>
  <si>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</si>
  <si>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</si>
  <si>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</si>
  <si>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</si>
  <si>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</si>
  <si>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</si>
  <si>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</si>
  <si>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</si>
  <si>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</si>
  <si>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</si>
  <si>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</si>
  <si>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</si>
  <si>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</si>
  <si>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</si>
  <si>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</si>
  <si>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</si>
  <si>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</si>
  <si>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</si>
  <si>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</si>
  <si>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</si>
  <si>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</si>
  <si>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</si>
  <si>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</si>
  <si>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</si>
  <si>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</si>
  <si>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</si>
  <si>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</si>
  <si>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</si>
  <si>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</si>
  <si>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</si>
  <si>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</si>
  <si>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</si>
  <si>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</si>
  <si>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</si>
  <si>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</si>
  <si>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</si>
  <si>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</si>
  <si>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</si>
  <si>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</si>
  <si>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</si>
  <si>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</si>
  <si>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</si>
  <si>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</si>
  <si>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</si>
  <si>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</si>
  <si>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</si>
  <si>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</si>
  <si>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</si>
  <si>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</si>
  <si>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</si>
  <si>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</si>
  <si>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</si>
  <si>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</si>
  <si>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</si>
  <si>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</si>
  <si>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</si>
  <si>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</si>
  <si>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</si>
  <si>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</si>
  <si>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</si>
  <si>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</si>
  <si>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</si>
  <si>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</si>
  <si>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</si>
  <si>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</si>
  <si>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</si>
  <si>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</si>
  <si>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</si>
  <si>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</si>
  <si>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</si>
  <si>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</si>
  <si>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</si>
  <si>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</si>
  <si>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</si>
  <si>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</si>
  <si>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</si>
  <si>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</si>
  <si>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</si>
  <si>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</si>
  <si>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</si>
  <si>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</si>
  <si>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</si>
  <si>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</si>
  <si>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</si>
  <si>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</si>
  <si>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</si>
  <si>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</si>
  <si>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</si>
  <si>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</si>
  <si>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</si>
  <si>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</si>
  <si>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</si>
  <si>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</si>
  <si>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</si>
  <si>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</si>
  <si>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</si>
  <si>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</si>
  <si>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</si>
  <si>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</si>
  <si>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</si>
  <si>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</si>
  <si>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Самошкина Ева Валерьевна</t>
  </si>
  <si>
    <t>Суровцева Софья Денисовна</t>
  </si>
  <si>
    <t>Корсун Тимур Сергеевич</t>
  </si>
  <si>
    <t>Мамедова Айлин Этибар кызы</t>
  </si>
  <si>
    <t>Жиеналин Ануар Берикович</t>
  </si>
  <si>
    <t>Мукашов Джахангир Мергенович</t>
  </si>
  <si>
    <t>Ерсабирова Даяна Галимжановна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</si>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</sst>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1"/>
      <name val="Calibri"/>
      <charset val="204"/>
      <scheme val="minor"/>
    </font>
    <font>
      <sz val="12"/>
      <color rgb="FF000000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1" fillId="0" borderId="7" xfId="0" applyFont="1" applyBorder="1"/>
    <xf numFmtId="0" fontId="0" fillId="0" borderId="7" xfId="0" applyBorder="1" applyAlignment="1">
      <alignment horizontal="center"/>
    </xf>
    <xf numFmtId="1" fontId="0" fillId="0" borderId="7" xfId="1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" fontId="0" fillId="0" borderId="7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/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0" fillId="0" borderId="7" xfId="0" applyBorder="1"/>
    <xf numFmtId="0" fontId="0" fillId="0" borderId="6" xfId="0" applyBorder="1"/>
    <xf numFmtId="0" fontId="0" fillId="0" borderId="9" xfId="0" applyBorder="1"/>
    <xf numFmtId="0" fontId="0" fillId="0" borderId="5" xfId="0" applyBorder="1"/>
    <xf numFmtId="0" fontId="15" fillId="0" borderId="0" xfId="0" applyFont="1"/>
    <xf numFmtId="0" fontId="7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0" borderId="0" xfId="0" applyFont="1"/>
    <xf numFmtId="0" fontId="12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top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2" xfId="0" applyBorder="1"/>
    <xf numFmtId="1" fontId="6" fillId="2" borderId="6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19" xfId="0" applyBorder="1"/>
    <xf numFmtId="0" fontId="12" fillId="0" borderId="20" xfId="0" applyFont="1" applyBorder="1" applyAlignment="1">
      <alignment horizontal="center" vertical="center" wrapText="1"/>
    </xf>
    <xf numFmtId="164" fontId="0" fillId="0" borderId="0" xfId="0" applyNumberFormat="1"/>
    <xf numFmtId="0" fontId="11" fillId="0" borderId="2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1" fontId="0" fillId="3" borderId="7" xfId="1" applyNumberFormat="1" applyFont="1" applyFill="1" applyBorder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9" fontId="0" fillId="0" borderId="0" xfId="1" applyFont="1"/>
    <xf numFmtId="0" fontId="0" fillId="0" borderId="6" xfId="0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1" fontId="17" fillId="0" borderId="7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ColWidth="9" defaultRowHeight="15" x14ac:dyDescent="0.25"/>
  <cols>
    <col min="2" max="2" width="18.28515625" customWidth="1"/>
  </cols>
  <sheetData>
    <row r="1" spans="1:119" ht="15.75" x14ac:dyDescent="0.25">
      <c r="A1" s="15" t="s">
        <v>0</v>
      </c>
      <c r="B1" s="16" t="s">
        <v>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119" ht="16.149999999999999" customHeight="1" x14ac:dyDescent="0.25">
      <c r="A2" s="113" t="s">
        <v>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DM2" s="114" t="s">
        <v>3</v>
      </c>
      <c r="DN2" s="114"/>
    </row>
    <row r="3" spans="1:119" ht="15.75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119" ht="15.6" customHeight="1" x14ac:dyDescent="0.25">
      <c r="A4" s="87" t="s">
        <v>4</v>
      </c>
      <c r="B4" s="87" t="s">
        <v>5</v>
      </c>
      <c r="C4" s="115" t="s">
        <v>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7"/>
      <c r="X4" s="112" t="s">
        <v>7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5"/>
      <c r="BH4" s="91" t="s">
        <v>8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112" t="s">
        <v>9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5"/>
      <c r="DA4" s="85" t="s">
        <v>10</v>
      </c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86"/>
    </row>
    <row r="5" spans="1:119" ht="15.6" customHeight="1" x14ac:dyDescent="0.25">
      <c r="A5" s="87"/>
      <c r="B5" s="87"/>
      <c r="C5" s="110" t="s">
        <v>11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08"/>
      <c r="X5" s="119" t="s">
        <v>12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22" t="s">
        <v>13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4"/>
      <c r="BH5" s="125" t="s">
        <v>14</v>
      </c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6" t="s">
        <v>15</v>
      </c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8" t="s">
        <v>16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30" t="s">
        <v>17</v>
      </c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2"/>
    </row>
    <row r="6" spans="1:119" ht="15" customHeight="1" x14ac:dyDescent="0.25">
      <c r="A6" s="87"/>
      <c r="B6" s="87"/>
      <c r="C6" s="112" t="s">
        <v>18</v>
      </c>
      <c r="D6" s="94"/>
      <c r="E6" s="94"/>
      <c r="F6" s="94"/>
      <c r="G6" s="94"/>
      <c r="H6" s="94"/>
      <c r="I6" s="94"/>
      <c r="J6" s="94"/>
      <c r="K6" s="94"/>
      <c r="L6" s="91" t="s">
        <v>19</v>
      </c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6" t="s">
        <v>18</v>
      </c>
      <c r="Y6" s="96"/>
      <c r="Z6" s="96"/>
      <c r="AA6" s="96"/>
      <c r="AB6" s="96"/>
      <c r="AC6" s="96"/>
      <c r="AD6" s="96"/>
      <c r="AE6" s="96"/>
      <c r="AF6" s="96"/>
      <c r="AG6" s="91" t="s">
        <v>19</v>
      </c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6" t="s">
        <v>18</v>
      </c>
      <c r="AT6" s="96"/>
      <c r="AU6" s="96"/>
      <c r="AV6" s="96"/>
      <c r="AW6" s="96"/>
      <c r="AX6" s="96"/>
      <c r="AY6" s="91" t="s">
        <v>19</v>
      </c>
      <c r="AZ6" s="91"/>
      <c r="BA6" s="91"/>
      <c r="BB6" s="91"/>
      <c r="BC6" s="91"/>
      <c r="BD6" s="91"/>
      <c r="BE6" s="91"/>
      <c r="BF6" s="91"/>
      <c r="BG6" s="91"/>
      <c r="BH6" s="96" t="s">
        <v>18</v>
      </c>
      <c r="BI6" s="96"/>
      <c r="BJ6" s="96"/>
      <c r="BK6" s="96"/>
      <c r="BL6" s="96"/>
      <c r="BM6" s="96"/>
      <c r="BN6" s="91" t="s">
        <v>19</v>
      </c>
      <c r="BO6" s="91"/>
      <c r="BP6" s="91"/>
      <c r="BQ6" s="91"/>
      <c r="BR6" s="91"/>
      <c r="BS6" s="91"/>
      <c r="BT6" s="91"/>
      <c r="BU6" s="91"/>
      <c r="BV6" s="91"/>
      <c r="BW6" s="96" t="s">
        <v>18</v>
      </c>
      <c r="BX6" s="96"/>
      <c r="BY6" s="96"/>
      <c r="BZ6" s="96"/>
      <c r="CA6" s="96"/>
      <c r="CB6" s="96"/>
      <c r="CC6" s="91" t="s">
        <v>19</v>
      </c>
      <c r="CD6" s="91"/>
      <c r="CE6" s="91"/>
      <c r="CF6" s="91"/>
      <c r="CG6" s="91"/>
      <c r="CH6" s="91"/>
      <c r="CI6" s="92" t="s">
        <v>18</v>
      </c>
      <c r="CJ6" s="93"/>
      <c r="CK6" s="93"/>
      <c r="CL6" s="93"/>
      <c r="CM6" s="93"/>
      <c r="CN6" s="93"/>
      <c r="CO6" s="93"/>
      <c r="CP6" s="93"/>
      <c r="CQ6" s="93"/>
      <c r="CR6" s="94" t="s">
        <v>19</v>
      </c>
      <c r="CS6" s="94"/>
      <c r="CT6" s="94"/>
      <c r="CU6" s="94"/>
      <c r="CV6" s="94"/>
      <c r="CW6" s="94"/>
      <c r="CX6" s="94"/>
      <c r="CY6" s="94"/>
      <c r="CZ6" s="95"/>
      <c r="DA6" s="92" t="s">
        <v>18</v>
      </c>
      <c r="DB6" s="93"/>
      <c r="DC6" s="93"/>
      <c r="DD6" s="93"/>
      <c r="DE6" s="93"/>
      <c r="DF6" s="104"/>
      <c r="DG6" s="105" t="s">
        <v>19</v>
      </c>
      <c r="DH6" s="106"/>
      <c r="DI6" s="106"/>
      <c r="DJ6" s="106"/>
      <c r="DK6" s="106"/>
      <c r="DL6" s="106"/>
      <c r="DM6" s="106"/>
      <c r="DN6" s="106"/>
      <c r="DO6" s="107"/>
    </row>
    <row r="7" spans="1:119" ht="10.15" hidden="1" customHeight="1" x14ac:dyDescent="0.25">
      <c r="A7" s="87"/>
      <c r="B7" s="87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9"/>
      <c r="BI7" s="29"/>
      <c r="BJ7" s="29"/>
      <c r="BK7" s="29"/>
      <c r="BL7" s="29"/>
      <c r="BM7" s="29"/>
      <c r="BN7" s="29"/>
      <c r="BO7" s="29"/>
      <c r="BP7" s="29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</row>
    <row r="8" spans="1:119" ht="15.6" hidden="1" customHeight="1" x14ac:dyDescent="0.25">
      <c r="A8" s="87"/>
      <c r="B8" s="87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</row>
    <row r="9" spans="1:119" ht="15.6" hidden="1" customHeight="1" x14ac:dyDescent="0.25">
      <c r="A9" s="87"/>
      <c r="B9" s="87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</row>
    <row r="10" spans="1:119" ht="15.6" hidden="1" customHeight="1" x14ac:dyDescent="0.25">
      <c r="A10" s="87"/>
      <c r="B10" s="87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</row>
    <row r="11" spans="1:119" ht="15.6" hidden="1" customHeight="1" x14ac:dyDescent="0.25">
      <c r="A11" s="87"/>
      <c r="B11" s="87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</row>
    <row r="12" spans="1:119" ht="15.6" customHeight="1" x14ac:dyDescent="0.25">
      <c r="A12" s="87"/>
      <c r="B12" s="87"/>
      <c r="C12" s="108" t="s">
        <v>20</v>
      </c>
      <c r="D12" s="109" t="s">
        <v>21</v>
      </c>
      <c r="E12" s="109" t="s">
        <v>22</v>
      </c>
      <c r="F12" s="109" t="s">
        <v>23</v>
      </c>
      <c r="G12" s="109" t="s">
        <v>24</v>
      </c>
      <c r="H12" s="109" t="s">
        <v>25</v>
      </c>
      <c r="I12" s="109" t="s">
        <v>26</v>
      </c>
      <c r="J12" s="109" t="s">
        <v>27</v>
      </c>
      <c r="K12" s="109" t="s">
        <v>28</v>
      </c>
      <c r="L12" s="109" t="s">
        <v>29</v>
      </c>
      <c r="M12" s="109" t="s">
        <v>27</v>
      </c>
      <c r="N12" s="109" t="s">
        <v>28</v>
      </c>
      <c r="O12" s="109" t="s">
        <v>30</v>
      </c>
      <c r="P12" s="109" t="s">
        <v>31</v>
      </c>
      <c r="Q12" s="109" t="s">
        <v>32</v>
      </c>
      <c r="R12" s="109" t="s">
        <v>33</v>
      </c>
      <c r="S12" s="109" t="s">
        <v>22</v>
      </c>
      <c r="T12" s="109" t="s">
        <v>34</v>
      </c>
      <c r="U12" s="109" t="s">
        <v>35</v>
      </c>
      <c r="V12" s="109" t="s">
        <v>22</v>
      </c>
      <c r="W12" s="109" t="s">
        <v>34</v>
      </c>
      <c r="X12" s="109" t="s">
        <v>36</v>
      </c>
      <c r="Y12" s="109"/>
      <c r="Z12" s="109"/>
      <c r="AA12" s="110" t="s">
        <v>37</v>
      </c>
      <c r="AB12" s="111"/>
      <c r="AC12" s="108"/>
      <c r="AD12" s="110" t="s">
        <v>38</v>
      </c>
      <c r="AE12" s="111"/>
      <c r="AF12" s="108"/>
      <c r="AG12" s="109" t="s">
        <v>39</v>
      </c>
      <c r="AH12" s="109"/>
      <c r="AI12" s="109"/>
      <c r="AJ12" s="109" t="s">
        <v>40</v>
      </c>
      <c r="AK12" s="109"/>
      <c r="AL12" s="109"/>
      <c r="AM12" s="109" t="s">
        <v>41</v>
      </c>
      <c r="AN12" s="109"/>
      <c r="AO12" s="109"/>
      <c r="AP12" s="90" t="s">
        <v>42</v>
      </c>
      <c r="AQ12" s="90"/>
      <c r="AR12" s="90"/>
      <c r="AS12" s="109" t="s">
        <v>43</v>
      </c>
      <c r="AT12" s="109"/>
      <c r="AU12" s="109"/>
      <c r="AV12" s="109" t="s">
        <v>44</v>
      </c>
      <c r="AW12" s="109"/>
      <c r="AX12" s="109"/>
      <c r="AY12" s="90" t="s">
        <v>45</v>
      </c>
      <c r="AZ12" s="90"/>
      <c r="BA12" s="90"/>
      <c r="BB12" s="109" t="s">
        <v>46</v>
      </c>
      <c r="BC12" s="109"/>
      <c r="BD12" s="109"/>
      <c r="BE12" s="109" t="s">
        <v>47</v>
      </c>
      <c r="BF12" s="109"/>
      <c r="BG12" s="109"/>
      <c r="BH12" s="101" t="s">
        <v>48</v>
      </c>
      <c r="BI12" s="102"/>
      <c r="BJ12" s="103"/>
      <c r="BK12" s="101" t="s">
        <v>49</v>
      </c>
      <c r="BL12" s="102"/>
      <c r="BM12" s="103"/>
      <c r="BN12" s="101" t="s">
        <v>50</v>
      </c>
      <c r="BO12" s="102"/>
      <c r="BP12" s="103"/>
      <c r="BQ12" s="90" t="s">
        <v>51</v>
      </c>
      <c r="BR12" s="90"/>
      <c r="BS12" s="90"/>
      <c r="BT12" s="90" t="s">
        <v>52</v>
      </c>
      <c r="BU12" s="90"/>
      <c r="BV12" s="90"/>
      <c r="BW12" s="90" t="s">
        <v>53</v>
      </c>
      <c r="BX12" s="90"/>
      <c r="BY12" s="90"/>
      <c r="BZ12" s="90" t="s">
        <v>54</v>
      </c>
      <c r="CA12" s="90"/>
      <c r="CB12" s="90"/>
      <c r="CC12" s="90" t="s">
        <v>55</v>
      </c>
      <c r="CD12" s="90"/>
      <c r="CE12" s="90"/>
      <c r="CF12" s="90" t="s">
        <v>56</v>
      </c>
      <c r="CG12" s="90"/>
      <c r="CH12" s="90"/>
      <c r="CI12" s="90" t="s">
        <v>57</v>
      </c>
      <c r="CJ12" s="90"/>
      <c r="CK12" s="90"/>
      <c r="CL12" s="90" t="s">
        <v>58</v>
      </c>
      <c r="CM12" s="90"/>
      <c r="CN12" s="90"/>
      <c r="CO12" s="90" t="s">
        <v>59</v>
      </c>
      <c r="CP12" s="90"/>
      <c r="CQ12" s="90"/>
      <c r="CR12" s="90" t="s">
        <v>60</v>
      </c>
      <c r="CS12" s="90"/>
      <c r="CT12" s="90"/>
      <c r="CU12" s="90" t="s">
        <v>61</v>
      </c>
      <c r="CV12" s="90"/>
      <c r="CW12" s="90"/>
      <c r="CX12" s="90" t="s">
        <v>62</v>
      </c>
      <c r="CY12" s="90"/>
      <c r="CZ12" s="90"/>
      <c r="DA12" s="90" t="s">
        <v>63</v>
      </c>
      <c r="DB12" s="90"/>
      <c r="DC12" s="90"/>
      <c r="DD12" s="90" t="s">
        <v>64</v>
      </c>
      <c r="DE12" s="90"/>
      <c r="DF12" s="90"/>
      <c r="DG12" s="90" t="s">
        <v>65</v>
      </c>
      <c r="DH12" s="90"/>
      <c r="DI12" s="90"/>
      <c r="DJ12" s="90" t="s">
        <v>66</v>
      </c>
      <c r="DK12" s="90"/>
      <c r="DL12" s="90"/>
      <c r="DM12" s="90" t="s">
        <v>67</v>
      </c>
      <c r="DN12" s="90"/>
      <c r="DO12" s="90"/>
    </row>
    <row r="13" spans="1:119" ht="56.25" customHeight="1" x14ac:dyDescent="0.25">
      <c r="A13" s="87"/>
      <c r="B13" s="88"/>
      <c r="C13" s="99" t="s">
        <v>68</v>
      </c>
      <c r="D13" s="99"/>
      <c r="E13" s="99"/>
      <c r="F13" s="99" t="s">
        <v>69</v>
      </c>
      <c r="G13" s="99"/>
      <c r="H13" s="99"/>
      <c r="I13" s="99" t="s">
        <v>70</v>
      </c>
      <c r="J13" s="99"/>
      <c r="K13" s="99"/>
      <c r="L13" s="89" t="s">
        <v>71</v>
      </c>
      <c r="M13" s="89"/>
      <c r="N13" s="89"/>
      <c r="O13" s="89" t="s">
        <v>72</v>
      </c>
      <c r="P13" s="89"/>
      <c r="Q13" s="89"/>
      <c r="R13" s="89" t="s">
        <v>73</v>
      </c>
      <c r="S13" s="89"/>
      <c r="T13" s="89"/>
      <c r="U13" s="89" t="s">
        <v>74</v>
      </c>
      <c r="V13" s="89"/>
      <c r="W13" s="89"/>
      <c r="X13" s="89" t="s">
        <v>75</v>
      </c>
      <c r="Y13" s="89"/>
      <c r="Z13" s="89"/>
      <c r="AA13" s="100" t="s">
        <v>76</v>
      </c>
      <c r="AB13" s="100"/>
      <c r="AC13" s="100"/>
      <c r="AD13" s="89" t="s">
        <v>77</v>
      </c>
      <c r="AE13" s="89"/>
      <c r="AF13" s="89"/>
      <c r="AG13" s="100" t="s">
        <v>78</v>
      </c>
      <c r="AH13" s="100"/>
      <c r="AI13" s="100"/>
      <c r="AJ13" s="89" t="s">
        <v>79</v>
      </c>
      <c r="AK13" s="89"/>
      <c r="AL13" s="89"/>
      <c r="AM13" s="89" t="s">
        <v>80</v>
      </c>
      <c r="AN13" s="89"/>
      <c r="AO13" s="89"/>
      <c r="AP13" s="89" t="s">
        <v>81</v>
      </c>
      <c r="AQ13" s="89"/>
      <c r="AR13" s="89"/>
      <c r="AS13" s="89" t="s">
        <v>82</v>
      </c>
      <c r="AT13" s="89"/>
      <c r="AU13" s="89"/>
      <c r="AV13" s="89" t="s">
        <v>83</v>
      </c>
      <c r="AW13" s="89"/>
      <c r="AX13" s="89"/>
      <c r="AY13" s="89" t="s">
        <v>84</v>
      </c>
      <c r="AZ13" s="89"/>
      <c r="BA13" s="89"/>
      <c r="BB13" s="89" t="s">
        <v>85</v>
      </c>
      <c r="BC13" s="89"/>
      <c r="BD13" s="89"/>
      <c r="BE13" s="89" t="s">
        <v>86</v>
      </c>
      <c r="BF13" s="89"/>
      <c r="BG13" s="89"/>
      <c r="BH13" s="89" t="s">
        <v>87</v>
      </c>
      <c r="BI13" s="89"/>
      <c r="BJ13" s="89"/>
      <c r="BK13" s="100" t="s">
        <v>88</v>
      </c>
      <c r="BL13" s="100"/>
      <c r="BM13" s="100"/>
      <c r="BN13" s="89" t="s">
        <v>89</v>
      </c>
      <c r="BO13" s="89"/>
      <c r="BP13" s="89"/>
      <c r="BQ13" s="99" t="s">
        <v>90</v>
      </c>
      <c r="BR13" s="99"/>
      <c r="BS13" s="99"/>
      <c r="BT13" s="89" t="s">
        <v>91</v>
      </c>
      <c r="BU13" s="89"/>
      <c r="BV13" s="89"/>
      <c r="BW13" s="89" t="s">
        <v>92</v>
      </c>
      <c r="BX13" s="89"/>
      <c r="BY13" s="89"/>
      <c r="BZ13" s="89" t="s">
        <v>93</v>
      </c>
      <c r="CA13" s="89"/>
      <c r="CB13" s="89"/>
      <c r="CC13" s="89" t="s">
        <v>94</v>
      </c>
      <c r="CD13" s="89"/>
      <c r="CE13" s="89"/>
      <c r="CF13" s="89" t="s">
        <v>95</v>
      </c>
      <c r="CG13" s="89"/>
      <c r="CH13" s="89"/>
      <c r="CI13" s="89" t="s">
        <v>96</v>
      </c>
      <c r="CJ13" s="89"/>
      <c r="CK13" s="89"/>
      <c r="CL13" s="89" t="s">
        <v>97</v>
      </c>
      <c r="CM13" s="89"/>
      <c r="CN13" s="89"/>
      <c r="CO13" s="89" t="s">
        <v>98</v>
      </c>
      <c r="CP13" s="89"/>
      <c r="CQ13" s="89"/>
      <c r="CR13" s="89" t="s">
        <v>99</v>
      </c>
      <c r="CS13" s="89"/>
      <c r="CT13" s="89"/>
      <c r="CU13" s="89" t="s">
        <v>100</v>
      </c>
      <c r="CV13" s="89"/>
      <c r="CW13" s="89"/>
      <c r="CX13" s="89" t="s">
        <v>101</v>
      </c>
      <c r="CY13" s="89"/>
      <c r="CZ13" s="89"/>
      <c r="DA13" s="89" t="s">
        <v>102</v>
      </c>
      <c r="DB13" s="89"/>
      <c r="DC13" s="89"/>
      <c r="DD13" s="89" t="s">
        <v>103</v>
      </c>
      <c r="DE13" s="89"/>
      <c r="DF13" s="89"/>
      <c r="DG13" s="89" t="s">
        <v>104</v>
      </c>
      <c r="DH13" s="89"/>
      <c r="DI13" s="89"/>
      <c r="DJ13" s="89" t="s">
        <v>105</v>
      </c>
      <c r="DK13" s="89"/>
      <c r="DL13" s="89"/>
      <c r="DM13" s="89" t="s">
        <v>106</v>
      </c>
      <c r="DN13" s="89"/>
      <c r="DO13" s="89"/>
    </row>
    <row r="14" spans="1:119" ht="154.5" customHeight="1" x14ac:dyDescent="0.25">
      <c r="A14" s="87"/>
      <c r="B14" s="88"/>
      <c r="C14" s="23" t="s">
        <v>107</v>
      </c>
      <c r="D14" s="23" t="s">
        <v>108</v>
      </c>
      <c r="E14" s="23" t="s">
        <v>109</v>
      </c>
      <c r="F14" s="23" t="s">
        <v>110</v>
      </c>
      <c r="G14" s="23" t="s">
        <v>111</v>
      </c>
      <c r="H14" s="23" t="s">
        <v>112</v>
      </c>
      <c r="I14" s="23" t="s">
        <v>113</v>
      </c>
      <c r="J14" s="23" t="s">
        <v>114</v>
      </c>
      <c r="K14" s="23" t="s">
        <v>115</v>
      </c>
      <c r="L14" s="24" t="s">
        <v>116</v>
      </c>
      <c r="M14" s="24" t="s">
        <v>117</v>
      </c>
      <c r="N14" s="24" t="s">
        <v>115</v>
      </c>
      <c r="O14" s="24" t="s">
        <v>118</v>
      </c>
      <c r="P14" s="24" t="s">
        <v>119</v>
      </c>
      <c r="Q14" s="24" t="s">
        <v>120</v>
      </c>
      <c r="R14" s="24" t="s">
        <v>121</v>
      </c>
      <c r="S14" s="24" t="s">
        <v>122</v>
      </c>
      <c r="T14" s="24" t="s">
        <v>120</v>
      </c>
      <c r="U14" s="24" t="s">
        <v>121</v>
      </c>
      <c r="V14" s="24" t="s">
        <v>123</v>
      </c>
      <c r="W14" s="24" t="s">
        <v>124</v>
      </c>
      <c r="X14" s="24" t="s">
        <v>125</v>
      </c>
      <c r="Y14" s="24" t="s">
        <v>126</v>
      </c>
      <c r="Z14" s="70" t="s">
        <v>127</v>
      </c>
      <c r="AA14" s="23" t="s">
        <v>128</v>
      </c>
      <c r="AB14" s="23" t="s">
        <v>129</v>
      </c>
      <c r="AC14" s="23" t="s">
        <v>130</v>
      </c>
      <c r="AD14" s="71" t="s">
        <v>131</v>
      </c>
      <c r="AE14" s="23" t="s">
        <v>132</v>
      </c>
      <c r="AF14" s="72" t="s">
        <v>133</v>
      </c>
      <c r="AG14" s="23" t="s">
        <v>134</v>
      </c>
      <c r="AH14" s="23" t="s">
        <v>135</v>
      </c>
      <c r="AI14" s="23" t="s">
        <v>136</v>
      </c>
      <c r="AJ14" s="71" t="s">
        <v>137</v>
      </c>
      <c r="AK14" s="24" t="s">
        <v>138</v>
      </c>
      <c r="AL14" s="24" t="s">
        <v>139</v>
      </c>
      <c r="AM14" s="24" t="s">
        <v>140</v>
      </c>
      <c r="AN14" s="24" t="s">
        <v>141</v>
      </c>
      <c r="AO14" s="24" t="s">
        <v>142</v>
      </c>
      <c r="AP14" s="24" t="s">
        <v>143</v>
      </c>
      <c r="AQ14" s="24" t="s">
        <v>144</v>
      </c>
      <c r="AR14" s="24" t="s">
        <v>145</v>
      </c>
      <c r="AS14" s="24" t="s">
        <v>146</v>
      </c>
      <c r="AT14" s="24" t="s">
        <v>147</v>
      </c>
      <c r="AU14" s="24" t="s">
        <v>148</v>
      </c>
      <c r="AV14" s="24" t="s">
        <v>149</v>
      </c>
      <c r="AW14" s="24" t="s">
        <v>150</v>
      </c>
      <c r="AX14" s="24" t="s">
        <v>151</v>
      </c>
      <c r="AY14" s="24" t="s">
        <v>152</v>
      </c>
      <c r="AZ14" s="24" t="s">
        <v>153</v>
      </c>
      <c r="BA14" s="24" t="s">
        <v>154</v>
      </c>
      <c r="BB14" s="24" t="s">
        <v>155</v>
      </c>
      <c r="BC14" s="24" t="s">
        <v>156</v>
      </c>
      <c r="BD14" s="24" t="s">
        <v>157</v>
      </c>
      <c r="BE14" s="24" t="s">
        <v>143</v>
      </c>
      <c r="BF14" s="24" t="s">
        <v>158</v>
      </c>
      <c r="BG14" s="24" t="s">
        <v>130</v>
      </c>
      <c r="BH14" s="24" t="s">
        <v>159</v>
      </c>
      <c r="BI14" s="24" t="s">
        <v>160</v>
      </c>
      <c r="BJ14" s="70" t="s">
        <v>161</v>
      </c>
      <c r="BK14" s="23" t="s">
        <v>162</v>
      </c>
      <c r="BL14" s="23" t="s">
        <v>163</v>
      </c>
      <c r="BM14" s="23" t="s">
        <v>164</v>
      </c>
      <c r="BN14" s="71" t="s">
        <v>165</v>
      </c>
      <c r="BO14" s="24" t="s">
        <v>166</v>
      </c>
      <c r="BP14" s="24" t="s">
        <v>167</v>
      </c>
      <c r="BQ14" s="24" t="s">
        <v>168</v>
      </c>
      <c r="BR14" s="24" t="s">
        <v>169</v>
      </c>
      <c r="BS14" s="24" t="s">
        <v>170</v>
      </c>
      <c r="BT14" s="24" t="s">
        <v>171</v>
      </c>
      <c r="BU14" s="24" t="s">
        <v>172</v>
      </c>
      <c r="BV14" s="24" t="s">
        <v>173</v>
      </c>
      <c r="BW14" s="24" t="s">
        <v>174</v>
      </c>
      <c r="BX14" s="24" t="s">
        <v>175</v>
      </c>
      <c r="BY14" s="24" t="s">
        <v>176</v>
      </c>
      <c r="BZ14" s="24" t="s">
        <v>177</v>
      </c>
      <c r="CA14" s="24" t="s">
        <v>178</v>
      </c>
      <c r="CB14" s="24" t="s">
        <v>179</v>
      </c>
      <c r="CC14" s="24" t="s">
        <v>180</v>
      </c>
      <c r="CD14" s="24" t="s">
        <v>181</v>
      </c>
      <c r="CE14" s="24" t="s">
        <v>182</v>
      </c>
      <c r="CF14" s="24" t="s">
        <v>183</v>
      </c>
      <c r="CG14" s="24" t="s">
        <v>184</v>
      </c>
      <c r="CH14" s="24" t="s">
        <v>185</v>
      </c>
      <c r="CI14" s="24" t="s">
        <v>186</v>
      </c>
      <c r="CJ14" s="24" t="s">
        <v>187</v>
      </c>
      <c r="CK14" s="24" t="s">
        <v>120</v>
      </c>
      <c r="CL14" s="24" t="s">
        <v>188</v>
      </c>
      <c r="CM14" s="24" t="s">
        <v>189</v>
      </c>
      <c r="CN14" s="24" t="s">
        <v>115</v>
      </c>
      <c r="CO14" s="24" t="s">
        <v>152</v>
      </c>
      <c r="CP14" s="24" t="s">
        <v>190</v>
      </c>
      <c r="CQ14" s="24" t="s">
        <v>154</v>
      </c>
      <c r="CR14" s="24" t="s">
        <v>191</v>
      </c>
      <c r="CS14" s="24" t="s">
        <v>192</v>
      </c>
      <c r="CT14" s="24" t="s">
        <v>193</v>
      </c>
      <c r="CU14" s="24" t="s">
        <v>143</v>
      </c>
      <c r="CV14" s="24" t="s">
        <v>194</v>
      </c>
      <c r="CW14" s="24" t="s">
        <v>130</v>
      </c>
      <c r="CX14" s="24" t="s">
        <v>195</v>
      </c>
      <c r="CY14" s="24" t="s">
        <v>196</v>
      </c>
      <c r="CZ14" s="24" t="s">
        <v>120</v>
      </c>
      <c r="DA14" s="24" t="s">
        <v>197</v>
      </c>
      <c r="DB14" s="24" t="s">
        <v>198</v>
      </c>
      <c r="DC14" s="24" t="s">
        <v>199</v>
      </c>
      <c r="DD14" s="24" t="s">
        <v>186</v>
      </c>
      <c r="DE14" s="24" t="s">
        <v>187</v>
      </c>
      <c r="DF14" s="24" t="s">
        <v>120</v>
      </c>
      <c r="DG14" s="24" t="s">
        <v>200</v>
      </c>
      <c r="DH14" s="24" t="s">
        <v>201</v>
      </c>
      <c r="DI14" s="24" t="s">
        <v>202</v>
      </c>
      <c r="DJ14" s="24" t="s">
        <v>203</v>
      </c>
      <c r="DK14" s="24" t="s">
        <v>204</v>
      </c>
      <c r="DL14" s="24" t="s">
        <v>205</v>
      </c>
      <c r="DM14" s="24" t="s">
        <v>206</v>
      </c>
      <c r="DN14" s="24" t="s">
        <v>207</v>
      </c>
      <c r="DO14" s="24" t="s">
        <v>208</v>
      </c>
    </row>
    <row r="15" spans="1:119" ht="15.75" x14ac:dyDescent="0.25">
      <c r="A15" s="27">
        <v>1</v>
      </c>
      <c r="B15" s="22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5"/>
      <c r="Y15" s="25"/>
      <c r="Z15" s="25"/>
      <c r="AA15" s="25"/>
      <c r="AB15" s="25"/>
      <c r="AC15" s="29"/>
      <c r="AD15" s="29"/>
      <c r="AE15" s="29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</row>
    <row r="16" spans="1:119" ht="15.75" x14ac:dyDescent="0.25">
      <c r="A16" s="27">
        <v>2</v>
      </c>
      <c r="B16" s="22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2"/>
      <c r="Y16" s="22"/>
      <c r="Z16" s="22"/>
      <c r="AA16" s="22"/>
      <c r="AB16" s="22"/>
      <c r="AC16" s="28"/>
      <c r="AD16" s="28"/>
      <c r="AE16" s="28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</row>
    <row r="17" spans="1:119" ht="15.75" x14ac:dyDescent="0.25">
      <c r="A17" s="27">
        <v>3</v>
      </c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2"/>
      <c r="Y17" s="22"/>
      <c r="Z17" s="22"/>
      <c r="AA17" s="22"/>
      <c r="AB17" s="22"/>
      <c r="AC17" s="28"/>
      <c r="AD17" s="28"/>
      <c r="AE17" s="28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</row>
    <row r="18" spans="1:119" ht="15.75" x14ac:dyDescent="0.25">
      <c r="A18" s="27">
        <v>4</v>
      </c>
      <c r="B18" s="22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2"/>
      <c r="Y18" s="22"/>
      <c r="Z18" s="22"/>
      <c r="AA18" s="22"/>
      <c r="AB18" s="22"/>
      <c r="AC18" s="28"/>
      <c r="AD18" s="28"/>
      <c r="AE18" s="28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</row>
    <row r="19" spans="1:119" ht="15.75" x14ac:dyDescent="0.25">
      <c r="A19" s="27">
        <v>5</v>
      </c>
      <c r="B19" s="2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2"/>
      <c r="Y19" s="22"/>
      <c r="Z19" s="22"/>
      <c r="AA19" s="22"/>
      <c r="AB19" s="22"/>
      <c r="AC19" s="28"/>
      <c r="AD19" s="28"/>
      <c r="AE19" s="28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</row>
    <row r="20" spans="1:119" ht="15.75" x14ac:dyDescent="0.25">
      <c r="A20" s="27">
        <v>6</v>
      </c>
      <c r="B20" s="22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2"/>
      <c r="Y20" s="22"/>
      <c r="Z20" s="22"/>
      <c r="AA20" s="22"/>
      <c r="AB20" s="22"/>
      <c r="AC20" s="28"/>
      <c r="AD20" s="28"/>
      <c r="AE20" s="28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</row>
    <row r="21" spans="1:119" ht="15.75" x14ac:dyDescent="0.25">
      <c r="A21" s="27">
        <v>7</v>
      </c>
      <c r="B21" s="2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2"/>
      <c r="Y21" s="22"/>
      <c r="Z21" s="22"/>
      <c r="AA21" s="22"/>
      <c r="AB21" s="22"/>
      <c r="AC21" s="28"/>
      <c r="AD21" s="28"/>
      <c r="AE21" s="28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</row>
    <row r="22" spans="1:119" ht="15.75" x14ac:dyDescent="0.25">
      <c r="A22" s="3">
        <v>8</v>
      </c>
      <c r="B22" s="28"/>
      <c r="C22" s="3"/>
      <c r="D22" s="21"/>
      <c r="E22" s="21"/>
      <c r="F22" s="3"/>
      <c r="G22" s="21"/>
      <c r="H22" s="21"/>
      <c r="I22" s="3"/>
      <c r="J22" s="21"/>
      <c r="K22" s="21"/>
      <c r="L22" s="3"/>
      <c r="M22" s="21"/>
      <c r="N22" s="21"/>
      <c r="O22" s="3"/>
      <c r="P22" s="21"/>
      <c r="Q22" s="21"/>
      <c r="R22" s="3"/>
      <c r="S22" s="21"/>
      <c r="T22" s="21"/>
      <c r="U22" s="3"/>
      <c r="V22" s="21"/>
      <c r="W22" s="21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</row>
    <row r="23" spans="1:119" ht="15.75" x14ac:dyDescent="0.25">
      <c r="A23" s="3">
        <v>9</v>
      </c>
      <c r="B23" s="28"/>
      <c r="C23" s="3"/>
      <c r="D23" s="21"/>
      <c r="E23" s="21"/>
      <c r="F23" s="3"/>
      <c r="G23" s="21"/>
      <c r="H23" s="21"/>
      <c r="I23" s="3"/>
      <c r="J23" s="21"/>
      <c r="K23" s="21"/>
      <c r="L23" s="3"/>
      <c r="M23" s="21"/>
      <c r="N23" s="21"/>
      <c r="O23" s="3"/>
      <c r="P23" s="21"/>
      <c r="Q23" s="21"/>
      <c r="R23" s="3"/>
      <c r="S23" s="21"/>
      <c r="T23" s="21"/>
      <c r="U23" s="3"/>
      <c r="V23" s="21"/>
      <c r="W23" s="21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</row>
    <row r="24" spans="1:119" ht="15.75" x14ac:dyDescent="0.25">
      <c r="A24" s="3">
        <v>10</v>
      </c>
      <c r="B24" s="28"/>
      <c r="C24" s="3"/>
      <c r="D24" s="21"/>
      <c r="E24" s="21"/>
      <c r="F24" s="3"/>
      <c r="G24" s="21"/>
      <c r="H24" s="21"/>
      <c r="I24" s="3"/>
      <c r="J24" s="21"/>
      <c r="K24" s="21"/>
      <c r="L24" s="3"/>
      <c r="M24" s="21"/>
      <c r="N24" s="21"/>
      <c r="O24" s="3"/>
      <c r="P24" s="21"/>
      <c r="Q24" s="21"/>
      <c r="R24" s="3"/>
      <c r="S24" s="21"/>
      <c r="T24" s="21"/>
      <c r="U24" s="3"/>
      <c r="V24" s="21"/>
      <c r="W24" s="21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</row>
    <row r="25" spans="1:119" ht="15.75" x14ac:dyDescent="0.25">
      <c r="A25" s="3">
        <v>11</v>
      </c>
      <c r="B25" s="28"/>
      <c r="C25" s="3"/>
      <c r="D25" s="21"/>
      <c r="E25" s="21"/>
      <c r="F25" s="3"/>
      <c r="G25" s="21"/>
      <c r="H25" s="21"/>
      <c r="I25" s="3"/>
      <c r="J25" s="21"/>
      <c r="K25" s="21"/>
      <c r="L25" s="3"/>
      <c r="M25" s="21"/>
      <c r="N25" s="21"/>
      <c r="O25" s="3"/>
      <c r="P25" s="21"/>
      <c r="Q25" s="21"/>
      <c r="R25" s="3"/>
      <c r="S25" s="21"/>
      <c r="T25" s="21"/>
      <c r="U25" s="3"/>
      <c r="V25" s="21"/>
      <c r="W25" s="21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</row>
    <row r="26" spans="1:119" ht="15.75" x14ac:dyDescent="0.25">
      <c r="A26" s="3">
        <v>12</v>
      </c>
      <c r="B26" s="28"/>
      <c r="C26" s="3"/>
      <c r="D26" s="21"/>
      <c r="E26" s="21"/>
      <c r="F26" s="3"/>
      <c r="G26" s="21"/>
      <c r="H26" s="21"/>
      <c r="I26" s="3"/>
      <c r="J26" s="21"/>
      <c r="K26" s="21"/>
      <c r="L26" s="3"/>
      <c r="M26" s="21"/>
      <c r="N26" s="21"/>
      <c r="O26" s="3"/>
      <c r="P26" s="21"/>
      <c r="Q26" s="21"/>
      <c r="R26" s="3"/>
      <c r="S26" s="21"/>
      <c r="T26" s="21"/>
      <c r="U26" s="3"/>
      <c r="V26" s="21"/>
      <c r="W26" s="21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</row>
    <row r="27" spans="1:119" ht="15.75" x14ac:dyDescent="0.25">
      <c r="A27" s="3">
        <v>13</v>
      </c>
      <c r="B27" s="28"/>
      <c r="C27" s="3"/>
      <c r="D27" s="21"/>
      <c r="E27" s="21"/>
      <c r="F27" s="3"/>
      <c r="G27" s="21"/>
      <c r="H27" s="21"/>
      <c r="I27" s="3"/>
      <c r="J27" s="21"/>
      <c r="K27" s="21"/>
      <c r="L27" s="3"/>
      <c r="M27" s="21"/>
      <c r="N27" s="21"/>
      <c r="O27" s="3"/>
      <c r="P27" s="21"/>
      <c r="Q27" s="21"/>
      <c r="R27" s="3"/>
      <c r="S27" s="21"/>
      <c r="T27" s="21"/>
      <c r="U27" s="3"/>
      <c r="V27" s="21"/>
      <c r="W27" s="21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</row>
    <row r="28" spans="1:119" ht="15.75" x14ac:dyDescent="0.25">
      <c r="A28" s="3">
        <v>14</v>
      </c>
      <c r="B28" s="28"/>
      <c r="C28" s="3"/>
      <c r="D28" s="21"/>
      <c r="E28" s="21"/>
      <c r="F28" s="3"/>
      <c r="G28" s="21"/>
      <c r="H28" s="21"/>
      <c r="I28" s="3"/>
      <c r="J28" s="21"/>
      <c r="K28" s="21"/>
      <c r="L28" s="3"/>
      <c r="M28" s="21"/>
      <c r="N28" s="21"/>
      <c r="O28" s="3"/>
      <c r="P28" s="21"/>
      <c r="Q28" s="21"/>
      <c r="R28" s="3"/>
      <c r="S28" s="21"/>
      <c r="T28" s="21"/>
      <c r="U28" s="3"/>
      <c r="V28" s="21"/>
      <c r="W28" s="21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</row>
    <row r="29" spans="1:119" ht="15.75" x14ac:dyDescent="0.25">
      <c r="A29" s="3">
        <v>15</v>
      </c>
      <c r="B29" s="28"/>
      <c r="C29" s="3"/>
      <c r="D29" s="21"/>
      <c r="E29" s="21"/>
      <c r="F29" s="3"/>
      <c r="G29" s="21"/>
      <c r="H29" s="21"/>
      <c r="I29" s="3"/>
      <c r="J29" s="21"/>
      <c r="K29" s="21"/>
      <c r="L29" s="3"/>
      <c r="M29" s="21"/>
      <c r="N29" s="21"/>
      <c r="O29" s="3"/>
      <c r="P29" s="21"/>
      <c r="Q29" s="21"/>
      <c r="R29" s="3"/>
      <c r="S29" s="21"/>
      <c r="T29" s="21"/>
      <c r="U29" s="3"/>
      <c r="V29" s="21"/>
      <c r="W29" s="21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</row>
    <row r="30" spans="1:119" ht="15.75" x14ac:dyDescent="0.25">
      <c r="A30" s="3">
        <v>16</v>
      </c>
      <c r="B30" s="28"/>
      <c r="C30" s="3"/>
      <c r="D30" s="21"/>
      <c r="E30" s="21"/>
      <c r="F30" s="3"/>
      <c r="G30" s="21"/>
      <c r="H30" s="21"/>
      <c r="I30" s="3"/>
      <c r="J30" s="21"/>
      <c r="K30" s="21"/>
      <c r="L30" s="3"/>
      <c r="M30" s="21"/>
      <c r="N30" s="21"/>
      <c r="O30" s="3"/>
      <c r="P30" s="21"/>
      <c r="Q30" s="21"/>
      <c r="R30" s="3"/>
      <c r="S30" s="21"/>
      <c r="T30" s="21"/>
      <c r="U30" s="3"/>
      <c r="V30" s="21"/>
      <c r="W30" s="21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</row>
    <row r="31" spans="1:119" ht="15.75" x14ac:dyDescent="0.25">
      <c r="A31" s="3">
        <v>17</v>
      </c>
      <c r="B31" s="28"/>
      <c r="C31" s="3"/>
      <c r="D31" s="21"/>
      <c r="E31" s="21"/>
      <c r="F31" s="3"/>
      <c r="G31" s="21"/>
      <c r="H31" s="21"/>
      <c r="I31" s="3"/>
      <c r="J31" s="21"/>
      <c r="K31" s="21"/>
      <c r="L31" s="3"/>
      <c r="M31" s="21"/>
      <c r="N31" s="21"/>
      <c r="O31" s="3"/>
      <c r="P31" s="21"/>
      <c r="Q31" s="21"/>
      <c r="R31" s="3"/>
      <c r="S31" s="21"/>
      <c r="T31" s="21"/>
      <c r="U31" s="3"/>
      <c r="V31" s="21"/>
      <c r="W31" s="21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</row>
    <row r="32" spans="1:119" ht="15.75" x14ac:dyDescent="0.25">
      <c r="A32" s="3">
        <v>18</v>
      </c>
      <c r="B32" s="28"/>
      <c r="C32" s="3"/>
      <c r="D32" s="21"/>
      <c r="E32" s="21"/>
      <c r="F32" s="3"/>
      <c r="G32" s="21"/>
      <c r="H32" s="21"/>
      <c r="I32" s="3"/>
      <c r="J32" s="21"/>
      <c r="K32" s="21"/>
      <c r="L32" s="3"/>
      <c r="M32" s="21"/>
      <c r="N32" s="21"/>
      <c r="O32" s="3"/>
      <c r="P32" s="21"/>
      <c r="Q32" s="21"/>
      <c r="R32" s="3"/>
      <c r="S32" s="21"/>
      <c r="T32" s="21"/>
      <c r="U32" s="3"/>
      <c r="V32" s="21"/>
      <c r="W32" s="21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</row>
    <row r="33" spans="1:119" ht="15.75" x14ac:dyDescent="0.25">
      <c r="A33" s="3">
        <v>19</v>
      </c>
      <c r="B33" s="28"/>
      <c r="C33" s="3"/>
      <c r="D33" s="21"/>
      <c r="E33" s="21"/>
      <c r="F33" s="3"/>
      <c r="G33" s="21"/>
      <c r="H33" s="21"/>
      <c r="I33" s="3"/>
      <c r="J33" s="21"/>
      <c r="K33" s="21"/>
      <c r="L33" s="3"/>
      <c r="M33" s="21"/>
      <c r="N33" s="21"/>
      <c r="O33" s="3"/>
      <c r="P33" s="21"/>
      <c r="Q33" s="21"/>
      <c r="R33" s="3"/>
      <c r="S33" s="21"/>
      <c r="T33" s="21"/>
      <c r="U33" s="3"/>
      <c r="V33" s="21"/>
      <c r="W33" s="21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</row>
    <row r="34" spans="1:119" ht="15.75" x14ac:dyDescent="0.25">
      <c r="A34" s="3">
        <v>20</v>
      </c>
      <c r="B34" s="28"/>
      <c r="C34" s="3"/>
      <c r="D34" s="21"/>
      <c r="E34" s="21"/>
      <c r="F34" s="3"/>
      <c r="G34" s="21"/>
      <c r="H34" s="21"/>
      <c r="I34" s="3"/>
      <c r="J34" s="21"/>
      <c r="K34" s="21"/>
      <c r="L34" s="3"/>
      <c r="M34" s="21"/>
      <c r="N34" s="21"/>
      <c r="O34" s="3"/>
      <c r="P34" s="21"/>
      <c r="Q34" s="21"/>
      <c r="R34" s="3"/>
      <c r="S34" s="21"/>
      <c r="T34" s="21"/>
      <c r="U34" s="3"/>
      <c r="V34" s="21"/>
      <c r="W34" s="21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</row>
    <row r="35" spans="1:119" ht="15.75" x14ac:dyDescent="0.25">
      <c r="A35" s="3">
        <v>21</v>
      </c>
      <c r="B35" s="28"/>
      <c r="C35" s="3"/>
      <c r="D35" s="21"/>
      <c r="E35" s="21"/>
      <c r="F35" s="3"/>
      <c r="G35" s="21"/>
      <c r="H35" s="21"/>
      <c r="I35" s="3"/>
      <c r="J35" s="21"/>
      <c r="K35" s="21"/>
      <c r="L35" s="3"/>
      <c r="M35" s="21"/>
      <c r="N35" s="21"/>
      <c r="O35" s="3"/>
      <c r="P35" s="21"/>
      <c r="Q35" s="21"/>
      <c r="R35" s="3"/>
      <c r="S35" s="21"/>
      <c r="T35" s="21"/>
      <c r="U35" s="3"/>
      <c r="V35" s="21"/>
      <c r="W35" s="21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</row>
    <row r="36" spans="1:119" ht="15.75" x14ac:dyDescent="0.25">
      <c r="A36" s="3">
        <v>22</v>
      </c>
      <c r="B36" s="28"/>
      <c r="C36" s="3"/>
      <c r="D36" s="21"/>
      <c r="E36" s="21"/>
      <c r="F36" s="3"/>
      <c r="G36" s="21"/>
      <c r="H36" s="21"/>
      <c r="I36" s="3"/>
      <c r="J36" s="21"/>
      <c r="K36" s="21"/>
      <c r="L36" s="3"/>
      <c r="M36" s="21"/>
      <c r="N36" s="21"/>
      <c r="O36" s="3"/>
      <c r="P36" s="21"/>
      <c r="Q36" s="21"/>
      <c r="R36" s="3"/>
      <c r="S36" s="21"/>
      <c r="T36" s="21"/>
      <c r="U36" s="3"/>
      <c r="V36" s="21"/>
      <c r="W36" s="21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</row>
    <row r="37" spans="1:119" ht="15.75" x14ac:dyDescent="0.25">
      <c r="A37" s="3">
        <v>23</v>
      </c>
      <c r="B37" s="28"/>
      <c r="C37" s="3"/>
      <c r="D37" s="21"/>
      <c r="E37" s="21"/>
      <c r="F37" s="3"/>
      <c r="G37" s="21"/>
      <c r="H37" s="21"/>
      <c r="I37" s="3"/>
      <c r="J37" s="21"/>
      <c r="K37" s="21"/>
      <c r="L37" s="3"/>
      <c r="M37" s="21"/>
      <c r="N37" s="21"/>
      <c r="O37" s="3"/>
      <c r="P37" s="21"/>
      <c r="Q37" s="21"/>
      <c r="R37" s="3"/>
      <c r="S37" s="21"/>
      <c r="T37" s="21"/>
      <c r="U37" s="3"/>
      <c r="V37" s="21"/>
      <c r="W37" s="21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</row>
    <row r="38" spans="1:119" ht="15.75" x14ac:dyDescent="0.25">
      <c r="A38" s="3">
        <v>24</v>
      </c>
      <c r="B38" s="28"/>
      <c r="C38" s="3"/>
      <c r="D38" s="21"/>
      <c r="E38" s="3"/>
      <c r="F38" s="3"/>
      <c r="G38" s="21"/>
      <c r="H38" s="3"/>
      <c r="I38" s="3"/>
      <c r="J38" s="21"/>
      <c r="K38" s="3"/>
      <c r="L38" s="3"/>
      <c r="M38" s="21"/>
      <c r="N38" s="3"/>
      <c r="O38" s="3"/>
      <c r="P38" s="21"/>
      <c r="Q38" s="3"/>
      <c r="R38" s="3"/>
      <c r="S38" s="21"/>
      <c r="T38" s="3"/>
      <c r="U38" s="3"/>
      <c r="V38" s="21"/>
      <c r="W38" s="3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</row>
    <row r="39" spans="1:119" ht="15.75" x14ac:dyDescent="0.25">
      <c r="A39" s="3">
        <v>25</v>
      </c>
      <c r="B39" s="28"/>
      <c r="C39" s="3"/>
      <c r="D39" s="21"/>
      <c r="E39" s="3"/>
      <c r="F39" s="3"/>
      <c r="G39" s="21"/>
      <c r="H39" s="3"/>
      <c r="I39" s="3"/>
      <c r="J39" s="21"/>
      <c r="K39" s="3"/>
      <c r="L39" s="3"/>
      <c r="M39" s="21"/>
      <c r="N39" s="3"/>
      <c r="O39" s="3"/>
      <c r="P39" s="21"/>
      <c r="Q39" s="3"/>
      <c r="R39" s="3"/>
      <c r="S39" s="21"/>
      <c r="T39" s="3"/>
      <c r="U39" s="3"/>
      <c r="V39" s="21"/>
      <c r="W39" s="3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</row>
    <row r="40" spans="1:119" x14ac:dyDescent="0.25">
      <c r="A40" s="97" t="s">
        <v>209</v>
      </c>
      <c r="B40" s="98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76" t="s">
        <v>210</v>
      </c>
      <c r="B41" s="77"/>
      <c r="C41" s="63">
        <f>C40/25%</f>
        <v>0</v>
      </c>
      <c r="D41" s="63">
        <f>D40/25%</f>
        <v>0</v>
      </c>
      <c r="E41" s="63">
        <f t="shared" ref="E41:BP41" si="2">E40/25%</f>
        <v>0</v>
      </c>
      <c r="F41" s="63">
        <f t="shared" si="2"/>
        <v>0</v>
      </c>
      <c r="G41" s="63">
        <f t="shared" si="2"/>
        <v>0</v>
      </c>
      <c r="H41" s="63">
        <f t="shared" si="2"/>
        <v>0</v>
      </c>
      <c r="I41" s="63">
        <f t="shared" si="2"/>
        <v>0</v>
      </c>
      <c r="J41" s="63">
        <f t="shared" si="2"/>
        <v>0</v>
      </c>
      <c r="K41" s="63">
        <f t="shared" si="2"/>
        <v>0</v>
      </c>
      <c r="L41" s="63">
        <f t="shared" si="2"/>
        <v>0</v>
      </c>
      <c r="M41" s="63">
        <f t="shared" si="2"/>
        <v>0</v>
      </c>
      <c r="N41" s="63">
        <f t="shared" si="2"/>
        <v>0</v>
      </c>
      <c r="O41" s="63">
        <f t="shared" si="2"/>
        <v>0</v>
      </c>
      <c r="P41" s="63">
        <f t="shared" si="2"/>
        <v>0</v>
      </c>
      <c r="Q41" s="63">
        <f t="shared" si="2"/>
        <v>0</v>
      </c>
      <c r="R41" s="63">
        <f t="shared" si="2"/>
        <v>0</v>
      </c>
      <c r="S41" s="63">
        <f t="shared" si="2"/>
        <v>0</v>
      </c>
      <c r="T41" s="63">
        <f t="shared" si="2"/>
        <v>0</v>
      </c>
      <c r="U41" s="63">
        <f t="shared" si="2"/>
        <v>0</v>
      </c>
      <c r="V41" s="63">
        <f t="shared" si="2"/>
        <v>0</v>
      </c>
      <c r="W41" s="63">
        <f t="shared" si="2"/>
        <v>0</v>
      </c>
      <c r="X41" s="63">
        <f t="shared" si="2"/>
        <v>0</v>
      </c>
      <c r="Y41" s="63">
        <f t="shared" si="2"/>
        <v>0</v>
      </c>
      <c r="Z41" s="63">
        <f t="shared" si="2"/>
        <v>0</v>
      </c>
      <c r="AA41" s="63">
        <f t="shared" si="2"/>
        <v>0</v>
      </c>
      <c r="AB41" s="63">
        <f t="shared" si="2"/>
        <v>0</v>
      </c>
      <c r="AC41" s="63">
        <f t="shared" si="2"/>
        <v>0</v>
      </c>
      <c r="AD41" s="63">
        <f t="shared" si="2"/>
        <v>0</v>
      </c>
      <c r="AE41" s="63">
        <f t="shared" si="2"/>
        <v>0</v>
      </c>
      <c r="AF41" s="63">
        <f t="shared" si="2"/>
        <v>0</v>
      </c>
      <c r="AG41" s="63">
        <f t="shared" si="2"/>
        <v>0</v>
      </c>
      <c r="AH41" s="63">
        <f t="shared" si="2"/>
        <v>0</v>
      </c>
      <c r="AI41" s="63">
        <f t="shared" si="2"/>
        <v>0</v>
      </c>
      <c r="AJ41" s="63">
        <f t="shared" si="2"/>
        <v>0</v>
      </c>
      <c r="AK41" s="63">
        <f t="shared" si="2"/>
        <v>0</v>
      </c>
      <c r="AL41" s="63">
        <f t="shared" si="2"/>
        <v>0</v>
      </c>
      <c r="AM41" s="63">
        <f t="shared" si="2"/>
        <v>0</v>
      </c>
      <c r="AN41" s="63">
        <f t="shared" si="2"/>
        <v>0</v>
      </c>
      <c r="AO41" s="63">
        <f t="shared" si="2"/>
        <v>0</v>
      </c>
      <c r="AP41" s="63">
        <f t="shared" si="2"/>
        <v>0</v>
      </c>
      <c r="AQ41" s="63">
        <f t="shared" si="2"/>
        <v>0</v>
      </c>
      <c r="AR41" s="63">
        <f t="shared" si="2"/>
        <v>0</v>
      </c>
      <c r="AS41" s="63">
        <f t="shared" si="2"/>
        <v>0</v>
      </c>
      <c r="AT41" s="63">
        <f t="shared" si="2"/>
        <v>0</v>
      </c>
      <c r="AU41" s="63">
        <f t="shared" si="2"/>
        <v>0</v>
      </c>
      <c r="AV41" s="63">
        <f t="shared" si="2"/>
        <v>0</v>
      </c>
      <c r="AW41" s="63">
        <f t="shared" si="2"/>
        <v>0</v>
      </c>
      <c r="AX41" s="63">
        <f t="shared" si="2"/>
        <v>0</v>
      </c>
      <c r="AY41" s="63">
        <f t="shared" si="2"/>
        <v>0</v>
      </c>
      <c r="AZ41" s="63">
        <f t="shared" si="2"/>
        <v>0</v>
      </c>
      <c r="BA41" s="63">
        <f t="shared" si="2"/>
        <v>0</v>
      </c>
      <c r="BB41" s="63">
        <f t="shared" si="2"/>
        <v>0</v>
      </c>
      <c r="BC41" s="63">
        <f t="shared" si="2"/>
        <v>0</v>
      </c>
      <c r="BD41" s="63">
        <f t="shared" si="2"/>
        <v>0</v>
      </c>
      <c r="BE41" s="63">
        <f t="shared" si="2"/>
        <v>0</v>
      </c>
      <c r="BF41" s="63">
        <f t="shared" si="2"/>
        <v>0</v>
      </c>
      <c r="BG41" s="63">
        <f t="shared" si="2"/>
        <v>0</v>
      </c>
      <c r="BH41" s="13">
        <f t="shared" si="2"/>
        <v>0</v>
      </c>
      <c r="BI41" s="13">
        <f t="shared" si="2"/>
        <v>0</v>
      </c>
      <c r="BJ41" s="13">
        <f t="shared" si="2"/>
        <v>0</v>
      </c>
      <c r="BK41" s="13">
        <f t="shared" si="2"/>
        <v>0</v>
      </c>
      <c r="BL41" s="13">
        <f t="shared" si="2"/>
        <v>0</v>
      </c>
      <c r="BM41" s="13">
        <f t="shared" si="2"/>
        <v>0</v>
      </c>
      <c r="BN41" s="13">
        <f t="shared" si="2"/>
        <v>0</v>
      </c>
      <c r="BO41" s="13">
        <f t="shared" si="2"/>
        <v>0</v>
      </c>
      <c r="BP41" s="13">
        <f t="shared" si="2"/>
        <v>0</v>
      </c>
      <c r="BQ41" s="13">
        <f t="shared" ref="BQ41:DO41" si="3">BQ40/25%</f>
        <v>0</v>
      </c>
      <c r="BR41" s="13">
        <f t="shared" si="3"/>
        <v>0</v>
      </c>
      <c r="BS41" s="13">
        <f t="shared" si="3"/>
        <v>0</v>
      </c>
      <c r="BT41" s="13">
        <f t="shared" si="3"/>
        <v>0</v>
      </c>
      <c r="BU41" s="13">
        <f t="shared" si="3"/>
        <v>0</v>
      </c>
      <c r="BV41" s="13">
        <f t="shared" si="3"/>
        <v>0</v>
      </c>
      <c r="BW41" s="63">
        <f t="shared" si="3"/>
        <v>0</v>
      </c>
      <c r="BX41" s="63">
        <f t="shared" si="3"/>
        <v>0</v>
      </c>
      <c r="BY41" s="63">
        <f t="shared" si="3"/>
        <v>0</v>
      </c>
      <c r="BZ41" s="63">
        <f t="shared" si="3"/>
        <v>0</v>
      </c>
      <c r="CA41" s="63">
        <f t="shared" si="3"/>
        <v>0</v>
      </c>
      <c r="CB41" s="63">
        <f t="shared" si="3"/>
        <v>0</v>
      </c>
      <c r="CC41" s="63">
        <f t="shared" si="3"/>
        <v>0</v>
      </c>
      <c r="CD41" s="63">
        <f t="shared" si="3"/>
        <v>0</v>
      </c>
      <c r="CE41" s="63">
        <f t="shared" si="3"/>
        <v>0</v>
      </c>
      <c r="CF41" s="63">
        <f t="shared" si="3"/>
        <v>0</v>
      </c>
      <c r="CG41" s="63">
        <f t="shared" si="3"/>
        <v>0</v>
      </c>
      <c r="CH41" s="63">
        <f t="shared" si="3"/>
        <v>0</v>
      </c>
      <c r="CI41" s="63">
        <f t="shared" si="3"/>
        <v>0</v>
      </c>
      <c r="CJ41" s="63">
        <f t="shared" si="3"/>
        <v>0</v>
      </c>
      <c r="CK41" s="63">
        <f t="shared" si="3"/>
        <v>0</v>
      </c>
      <c r="CL41" s="63">
        <f t="shared" si="3"/>
        <v>0</v>
      </c>
      <c r="CM41" s="63">
        <f t="shared" si="3"/>
        <v>0</v>
      </c>
      <c r="CN41" s="63">
        <f t="shared" si="3"/>
        <v>0</v>
      </c>
      <c r="CO41" s="63">
        <f t="shared" si="3"/>
        <v>0</v>
      </c>
      <c r="CP41" s="63">
        <f t="shared" si="3"/>
        <v>0</v>
      </c>
      <c r="CQ41" s="63">
        <f t="shared" si="3"/>
        <v>0</v>
      </c>
      <c r="CR41" s="63">
        <f t="shared" si="3"/>
        <v>0</v>
      </c>
      <c r="CS41" s="63">
        <f t="shared" si="3"/>
        <v>0</v>
      </c>
      <c r="CT41" s="63">
        <f t="shared" si="3"/>
        <v>0</v>
      </c>
      <c r="CU41" s="63">
        <f t="shared" si="3"/>
        <v>0</v>
      </c>
      <c r="CV41" s="63">
        <f t="shared" si="3"/>
        <v>0</v>
      </c>
      <c r="CW41" s="63">
        <f t="shared" si="3"/>
        <v>0</v>
      </c>
      <c r="CX41" s="63">
        <f t="shared" si="3"/>
        <v>0</v>
      </c>
      <c r="CY41" s="63">
        <f t="shared" si="3"/>
        <v>0</v>
      </c>
      <c r="CZ41" s="63">
        <f t="shared" si="3"/>
        <v>0</v>
      </c>
      <c r="DA41" s="13">
        <f t="shared" si="3"/>
        <v>0</v>
      </c>
      <c r="DB41" s="13">
        <f t="shared" si="3"/>
        <v>0</v>
      </c>
      <c r="DC41" s="13">
        <f t="shared" si="3"/>
        <v>0</v>
      </c>
      <c r="DD41" s="13">
        <f t="shared" si="3"/>
        <v>0</v>
      </c>
      <c r="DE41" s="13">
        <f t="shared" si="3"/>
        <v>0</v>
      </c>
      <c r="DF41" s="13">
        <f t="shared" si="3"/>
        <v>0</v>
      </c>
      <c r="DG41" s="13">
        <f t="shared" si="3"/>
        <v>0</v>
      </c>
      <c r="DH41" s="13">
        <f t="shared" si="3"/>
        <v>0</v>
      </c>
      <c r="DI41" s="13">
        <f t="shared" si="3"/>
        <v>0</v>
      </c>
      <c r="DJ41" s="13">
        <f t="shared" si="3"/>
        <v>0</v>
      </c>
      <c r="DK41" s="13">
        <f t="shared" si="3"/>
        <v>0</v>
      </c>
      <c r="DL41" s="13">
        <f t="shared" si="3"/>
        <v>0</v>
      </c>
      <c r="DM41" s="13">
        <f t="shared" si="3"/>
        <v>0</v>
      </c>
      <c r="DN41" s="13">
        <f t="shared" si="3"/>
        <v>0</v>
      </c>
      <c r="DO41" s="13">
        <f t="shared" si="3"/>
        <v>0</v>
      </c>
    </row>
    <row r="42" spans="1:119" x14ac:dyDescent="0.25">
      <c r="B42" s="67"/>
      <c r="C42" s="68"/>
    </row>
    <row r="43" spans="1:119" x14ac:dyDescent="0.25">
      <c r="B43" s="78" t="s">
        <v>211</v>
      </c>
      <c r="C43" s="79"/>
      <c r="D43" s="79"/>
      <c r="E43" s="80"/>
      <c r="F43" s="47"/>
      <c r="G43" s="47"/>
    </row>
    <row r="44" spans="1:119" x14ac:dyDescent="0.25">
      <c r="B44" s="29" t="s">
        <v>212</v>
      </c>
      <c r="C44" s="29" t="s">
        <v>213</v>
      </c>
      <c r="D44" s="69">
        <f>E44/100*25</f>
        <v>0</v>
      </c>
      <c r="E44" s="49">
        <f>(C41+F41+I41+L41+O41+R41+U41)/7</f>
        <v>0</v>
      </c>
    </row>
    <row r="45" spans="1:119" x14ac:dyDescent="0.25">
      <c r="B45" s="28" t="s">
        <v>214</v>
      </c>
      <c r="C45" s="28" t="s">
        <v>213</v>
      </c>
      <c r="D45" s="3">
        <f>E45/100*25</f>
        <v>0</v>
      </c>
      <c r="E45" s="11">
        <f>(D41+G41+J41+M41+P41+S41+V41)/7</f>
        <v>0</v>
      </c>
    </row>
    <row r="46" spans="1:119" x14ac:dyDescent="0.25">
      <c r="B46" s="28" t="s">
        <v>215</v>
      </c>
      <c r="C46" s="28" t="s">
        <v>213</v>
      </c>
      <c r="D46" s="3">
        <f>E46/100*25</f>
        <v>0</v>
      </c>
      <c r="E46" s="11">
        <f>(E41+H41+K41+N41+Q41+T41+W41)/7</f>
        <v>0</v>
      </c>
    </row>
    <row r="47" spans="1:119" x14ac:dyDescent="0.25">
      <c r="B47" s="28"/>
      <c r="C47" s="28"/>
      <c r="D47" s="12">
        <f>SUM(D44:D46)</f>
        <v>0</v>
      </c>
      <c r="E47" s="53">
        <f>SUM(E44:E46)</f>
        <v>0</v>
      </c>
    </row>
    <row r="48" spans="1:119" ht="30.75" customHeight="1" x14ac:dyDescent="0.25">
      <c r="B48" s="28"/>
      <c r="C48" s="28"/>
      <c r="D48" s="81" t="s">
        <v>12</v>
      </c>
      <c r="E48" s="81"/>
      <c r="F48" s="82" t="s">
        <v>216</v>
      </c>
      <c r="G48" s="82"/>
    </row>
    <row r="49" spans="2:7" x14ac:dyDescent="0.25">
      <c r="B49" s="28" t="s">
        <v>212</v>
      </c>
      <c r="C49" s="28" t="s">
        <v>217</v>
      </c>
      <c r="D49" s="64">
        <f>E49/100*25</f>
        <v>0</v>
      </c>
      <c r="E49" s="11">
        <f>(X41+AA41+AD41+AG41+AJ41+AM41+AP41)/7</f>
        <v>0</v>
      </c>
      <c r="F49" s="64">
        <f>G49/100*25</f>
        <v>0</v>
      </c>
      <c r="G49" s="11">
        <f>(AS41+AV41+AY41+BB41+BE41)/5</f>
        <v>0</v>
      </c>
    </row>
    <row r="50" spans="2:7" x14ac:dyDescent="0.25">
      <c r="B50" s="28" t="s">
        <v>214</v>
      </c>
      <c r="C50" s="28" t="s">
        <v>217</v>
      </c>
      <c r="D50" s="64">
        <f>E50/100*25</f>
        <v>0</v>
      </c>
      <c r="E50" s="11">
        <f>(Y41+AB41+AE41+AH41+AK41+AN41+AQ41)/7</f>
        <v>0</v>
      </c>
      <c r="F50" s="64">
        <f>G50/100*25</f>
        <v>0</v>
      </c>
      <c r="G50" s="11">
        <f>(AT41+AW41+AZ41+BC41+BF41)/5</f>
        <v>0</v>
      </c>
    </row>
    <row r="51" spans="2:7" x14ac:dyDescent="0.25">
      <c r="B51" s="28" t="s">
        <v>215</v>
      </c>
      <c r="C51" s="28" t="s">
        <v>217</v>
      </c>
      <c r="D51" s="64">
        <f>E51/100*25</f>
        <v>0</v>
      </c>
      <c r="E51" s="11">
        <f>(Z41+AC41+AF41+AI41+AL41+AO41+AR41)/7</f>
        <v>0</v>
      </c>
      <c r="F51" s="64">
        <f>G51/100*25</f>
        <v>0</v>
      </c>
      <c r="G51" s="11">
        <f>(AU41+AX41+BA41+BD41+BG41)/5</f>
        <v>0</v>
      </c>
    </row>
    <row r="52" spans="2:7" x14ac:dyDescent="0.25">
      <c r="B52" s="28"/>
      <c r="C52" s="28"/>
      <c r="D52" s="53">
        <f>SUM(D49:D51)</f>
        <v>0</v>
      </c>
      <c r="E52" s="53">
        <f>SUM(E49:E51)</f>
        <v>0</v>
      </c>
      <c r="F52" s="53">
        <f>SUM(F49:F51)</f>
        <v>0</v>
      </c>
      <c r="G52" s="53">
        <f>SUM(G49:G51)</f>
        <v>0</v>
      </c>
    </row>
    <row r="53" spans="2:7" x14ac:dyDescent="0.25">
      <c r="B53" s="28" t="s">
        <v>212</v>
      </c>
      <c r="C53" s="28" t="s">
        <v>218</v>
      </c>
      <c r="D53" s="3">
        <f>E53/100*25</f>
        <v>0</v>
      </c>
      <c r="E53" s="11">
        <f>(BH41+BK41+BN41+BQ41+BT41)/5</f>
        <v>0</v>
      </c>
    </row>
    <row r="54" spans="2:7" x14ac:dyDescent="0.25">
      <c r="B54" s="28" t="s">
        <v>214</v>
      </c>
      <c r="C54" s="28" t="s">
        <v>218</v>
      </c>
      <c r="D54" s="3">
        <f>E54/100*25</f>
        <v>0</v>
      </c>
      <c r="E54" s="11">
        <f>(BI41+BL41+BO41+BR41+BU41)/5</f>
        <v>0</v>
      </c>
    </row>
    <row r="55" spans="2:7" x14ac:dyDescent="0.25">
      <c r="B55" s="28" t="s">
        <v>215</v>
      </c>
      <c r="C55" s="28" t="s">
        <v>218</v>
      </c>
      <c r="D55" s="3">
        <f>E55/100*25</f>
        <v>0</v>
      </c>
      <c r="E55" s="11">
        <f>(BJ41+BM41+BP41+BS41+BV41)/5</f>
        <v>0</v>
      </c>
    </row>
    <row r="56" spans="2:7" x14ac:dyDescent="0.25">
      <c r="B56" s="28"/>
      <c r="C56" s="28"/>
      <c r="D56" s="12">
        <f>SUM(D53:D55)</f>
        <v>0</v>
      </c>
      <c r="E56" s="53">
        <f>SUM(E53:E55)</f>
        <v>0</v>
      </c>
    </row>
    <row r="57" spans="2:7" x14ac:dyDescent="0.25">
      <c r="B57" s="28"/>
      <c r="C57" s="28"/>
      <c r="D57" s="83" t="s">
        <v>15</v>
      </c>
      <c r="E57" s="84"/>
      <c r="F57" s="85" t="s">
        <v>16</v>
      </c>
      <c r="G57" s="86"/>
    </row>
    <row r="58" spans="2:7" x14ac:dyDescent="0.25">
      <c r="B58" s="28" t="s">
        <v>212</v>
      </c>
      <c r="C58" s="28" t="s">
        <v>219</v>
      </c>
      <c r="D58" s="3">
        <f>E58/100*25</f>
        <v>0</v>
      </c>
      <c r="E58" s="11">
        <f>(BW41+BZ41+CC41+CF41)/4</f>
        <v>0</v>
      </c>
      <c r="F58" s="3">
        <f>G58/100*25</f>
        <v>0</v>
      </c>
      <c r="G58" s="11">
        <f>(CI41+CL41+CO41+CR41+CU41+CX41)/6</f>
        <v>0</v>
      </c>
    </row>
    <row r="59" spans="2:7" x14ac:dyDescent="0.25">
      <c r="B59" s="28" t="s">
        <v>214</v>
      </c>
      <c r="C59" s="28" t="s">
        <v>219</v>
      </c>
      <c r="D59" s="3">
        <f>E59/100*25</f>
        <v>0</v>
      </c>
      <c r="E59" s="11">
        <f>(BX41+CA41+CD41+CG41)/4</f>
        <v>0</v>
      </c>
      <c r="F59" s="3">
        <f t="shared" ref="F59:F60" si="4">G59/100*25</f>
        <v>0</v>
      </c>
      <c r="G59" s="11">
        <f>(CJ41+CM41+CP41+CS41+CV41+CY41)/6</f>
        <v>0</v>
      </c>
    </row>
    <row r="60" spans="2:7" x14ac:dyDescent="0.25">
      <c r="B60" s="28" t="s">
        <v>215</v>
      </c>
      <c r="C60" s="28" t="s">
        <v>219</v>
      </c>
      <c r="D60" s="3">
        <f>E60/100*25</f>
        <v>0</v>
      </c>
      <c r="E60" s="11">
        <f>(BY41+CB41+CE41+CH41)/4</f>
        <v>0</v>
      </c>
      <c r="F60" s="3">
        <f t="shared" si="4"/>
        <v>0</v>
      </c>
      <c r="G60" s="11">
        <f>(CK41+CN41+CQ41+CT41+CW41+CZ41)/6</f>
        <v>0</v>
      </c>
    </row>
    <row r="61" spans="2:7" x14ac:dyDescent="0.25">
      <c r="B61" s="28"/>
      <c r="C61" s="28"/>
      <c r="D61" s="12">
        <f>SUM(D58:D60)</f>
        <v>0</v>
      </c>
      <c r="E61" s="12">
        <f>SUM(E58:E60)</f>
        <v>0</v>
      </c>
      <c r="F61" s="12">
        <f>SUM(F58:F60)</f>
        <v>0</v>
      </c>
      <c r="G61" s="12">
        <f>SUM(G58:G60)</f>
        <v>0</v>
      </c>
    </row>
    <row r="62" spans="2:7" x14ac:dyDescent="0.25">
      <c r="B62" s="28" t="s">
        <v>212</v>
      </c>
      <c r="C62" s="28" t="s">
        <v>220</v>
      </c>
      <c r="D62" s="3">
        <f>E62/100*25</f>
        <v>0</v>
      </c>
      <c r="E62" s="11">
        <f>(DA41+DD41+DG41+DJ41+DM41)/5</f>
        <v>0</v>
      </c>
    </row>
    <row r="63" spans="2:7" x14ac:dyDescent="0.25">
      <c r="B63" s="28" t="s">
        <v>214</v>
      </c>
      <c r="C63" s="28" t="s">
        <v>220</v>
      </c>
      <c r="D63" s="3">
        <f>E63/100*25</f>
        <v>0</v>
      </c>
      <c r="E63" s="11">
        <f>(DB41+DE41+DH41+DK41+DN41)/5</f>
        <v>0</v>
      </c>
    </row>
    <row r="64" spans="2:7" x14ac:dyDescent="0.25">
      <c r="B64" s="28" t="s">
        <v>215</v>
      </c>
      <c r="C64" s="28" t="s">
        <v>220</v>
      </c>
      <c r="D64" s="3">
        <f>E64/100*25</f>
        <v>0</v>
      </c>
      <c r="E64" s="11">
        <f>(DC41+DF41+DI41+DL41+DO41)/5</f>
        <v>0</v>
      </c>
    </row>
    <row r="65" spans="2:5" x14ac:dyDescent="0.25">
      <c r="B65" s="28"/>
      <c r="C65" s="28"/>
      <c r="D65" s="12">
        <f>SUM(D62:D64)</f>
        <v>0</v>
      </c>
      <c r="E65" s="12">
        <f>SUM(E62:E64)</f>
        <v>0</v>
      </c>
    </row>
  </sheetData>
  <mergeCells count="115">
    <mergeCell ref="A2:R2"/>
    <mergeCell ref="DM2:DN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6:K6"/>
    <mergeCell ref="L6:W6"/>
    <mergeCell ref="X6:AF6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41:B41"/>
    <mergeCell ref="B43:E43"/>
    <mergeCell ref="D48:E48"/>
    <mergeCell ref="F48:G48"/>
    <mergeCell ref="D57:E57"/>
    <mergeCell ref="F57:G57"/>
    <mergeCell ref="A4:A14"/>
    <mergeCell ref="B4:B14"/>
    <mergeCell ref="CR13:CT13"/>
    <mergeCell ref="CI12:CK12"/>
    <mergeCell ref="CL12:CN12"/>
    <mergeCell ref="CO12:CQ12"/>
    <mergeCell ref="CR12:CT12"/>
    <mergeCell ref="CC6:CH6"/>
    <mergeCell ref="CI6:CQ6"/>
    <mergeCell ref="CR6:CZ6"/>
    <mergeCell ref="AG6:AR6"/>
    <mergeCell ref="AS6:AX6"/>
    <mergeCell ref="AY6:BG6"/>
    <mergeCell ref="BH6:BM6"/>
    <mergeCell ref="BN6:BV6"/>
    <mergeCell ref="BW6:CB6"/>
    <mergeCell ref="CU13:CW13"/>
    <mergeCell ref="CX13:CZ1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51"/>
  <sheetViews>
    <sheetView topLeftCell="A20" zoomScale="90" zoomScaleNormal="90" workbookViewId="0">
      <selection activeCell="K36" sqref="K36"/>
    </sheetView>
  </sheetViews>
  <sheetFormatPr defaultColWidth="9" defaultRowHeight="15" x14ac:dyDescent="0.25"/>
  <cols>
    <col min="2" max="2" width="32.85546875" customWidth="1"/>
  </cols>
  <sheetData>
    <row r="1" spans="1:167" ht="15.75" x14ac:dyDescent="0.25">
      <c r="A1" s="15" t="s">
        <v>221</v>
      </c>
      <c r="B1" s="16" t="s">
        <v>231</v>
      </c>
      <c r="C1" s="17"/>
      <c r="D1" s="17"/>
      <c r="E1" s="17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167" ht="15.75" x14ac:dyDescent="0.25">
      <c r="A2" s="19" t="s">
        <v>232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FI2" s="114" t="s">
        <v>3</v>
      </c>
      <c r="FJ2" s="114"/>
    </row>
    <row r="3" spans="1:167" ht="15.75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167" ht="15.75" customHeight="1" x14ac:dyDescent="0.25">
      <c r="A4" s="87" t="s">
        <v>4</v>
      </c>
      <c r="B4" s="87" t="s">
        <v>5</v>
      </c>
      <c r="C4" s="147" t="s">
        <v>6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12" t="s">
        <v>7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91" t="s">
        <v>8</v>
      </c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148" t="s">
        <v>222</v>
      </c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50"/>
      <c r="EW4" s="133" t="s">
        <v>10</v>
      </c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</row>
    <row r="5" spans="1:167" ht="15.75" customHeight="1" x14ac:dyDescent="0.25">
      <c r="A5" s="87"/>
      <c r="B5" s="87"/>
      <c r="C5" s="135" t="s">
        <v>11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19" t="s">
        <v>12</v>
      </c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1"/>
      <c r="AG5" s="122" t="s">
        <v>13</v>
      </c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4"/>
      <c r="AV5" s="122" t="s">
        <v>233</v>
      </c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4"/>
      <c r="BK5" s="119" t="s">
        <v>234</v>
      </c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1"/>
      <c r="BZ5" s="119" t="s">
        <v>223</v>
      </c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1"/>
      <c r="CO5" s="151" t="s">
        <v>15</v>
      </c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25" t="s">
        <v>224</v>
      </c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2" t="s">
        <v>225</v>
      </c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4"/>
      <c r="EH5" s="152" t="s">
        <v>16</v>
      </c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4"/>
      <c r="EW5" s="125" t="s">
        <v>17</v>
      </c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</row>
    <row r="6" spans="1:167" ht="15.75" hidden="1" x14ac:dyDescent="0.25">
      <c r="A6" s="87"/>
      <c r="B6" s="87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30"/>
      <c r="BL6" s="29"/>
      <c r="BM6" s="29"/>
      <c r="BN6" s="29"/>
      <c r="BO6" s="29"/>
      <c r="BP6" s="29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</row>
    <row r="7" spans="1:167" ht="15.75" hidden="1" x14ac:dyDescent="0.25">
      <c r="A7" s="87"/>
      <c r="B7" s="87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31"/>
      <c r="BL7" s="28"/>
      <c r="BM7" s="28"/>
      <c r="BN7" s="28"/>
      <c r="BO7" s="28"/>
      <c r="BP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</row>
    <row r="8" spans="1:167" ht="15.75" hidden="1" x14ac:dyDescent="0.25">
      <c r="A8" s="87"/>
      <c r="B8" s="87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31"/>
      <c r="BL8" s="28"/>
      <c r="BM8" s="28"/>
      <c r="BN8" s="28"/>
      <c r="BO8" s="28"/>
      <c r="BP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</row>
    <row r="9" spans="1:167" ht="15.75" hidden="1" x14ac:dyDescent="0.25">
      <c r="A9" s="87"/>
      <c r="B9" s="87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31"/>
      <c r="BL9" s="28"/>
      <c r="BM9" s="28"/>
      <c r="BN9" s="28"/>
      <c r="BO9" s="28"/>
      <c r="BP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</row>
    <row r="10" spans="1:167" ht="15.75" hidden="1" x14ac:dyDescent="0.25">
      <c r="A10" s="87"/>
      <c r="B10" s="87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31"/>
      <c r="BL10" s="28"/>
      <c r="BM10" s="28"/>
      <c r="BN10" s="28"/>
      <c r="BO10" s="28"/>
      <c r="BP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</row>
    <row r="11" spans="1:167" ht="15.75" x14ac:dyDescent="0.25">
      <c r="A11" s="87"/>
      <c r="B11" s="87"/>
      <c r="C11" s="108" t="s">
        <v>235</v>
      </c>
      <c r="D11" s="109" t="s">
        <v>21</v>
      </c>
      <c r="E11" s="109" t="s">
        <v>22</v>
      </c>
      <c r="F11" s="108" t="s">
        <v>236</v>
      </c>
      <c r="G11" s="109" t="s">
        <v>22</v>
      </c>
      <c r="H11" s="109" t="s">
        <v>34</v>
      </c>
      <c r="I11" s="109" t="s">
        <v>237</v>
      </c>
      <c r="J11" s="109" t="s">
        <v>238</v>
      </c>
      <c r="K11" s="109" t="s">
        <v>239</v>
      </c>
      <c r="L11" s="119" t="s">
        <v>240</v>
      </c>
      <c r="M11" s="120"/>
      <c r="N11" s="120"/>
      <c r="O11" s="135" t="s">
        <v>241</v>
      </c>
      <c r="P11" s="135"/>
      <c r="Q11" s="135"/>
      <c r="R11" s="108" t="s">
        <v>242</v>
      </c>
      <c r="S11" s="109"/>
      <c r="T11" s="109"/>
      <c r="U11" s="110" t="s">
        <v>243</v>
      </c>
      <c r="V11" s="111"/>
      <c r="W11" s="108"/>
      <c r="X11" s="109" t="s">
        <v>244</v>
      </c>
      <c r="Y11" s="109"/>
      <c r="Z11" s="109"/>
      <c r="AA11" s="109" t="s">
        <v>245</v>
      </c>
      <c r="AB11" s="109"/>
      <c r="AC11" s="109"/>
      <c r="AD11" s="109" t="s">
        <v>246</v>
      </c>
      <c r="AE11" s="109"/>
      <c r="AF11" s="109"/>
      <c r="AG11" s="109" t="s">
        <v>247</v>
      </c>
      <c r="AH11" s="109"/>
      <c r="AI11" s="109"/>
      <c r="AJ11" s="109" t="s">
        <v>248</v>
      </c>
      <c r="AK11" s="109"/>
      <c r="AL11" s="109"/>
      <c r="AM11" s="135" t="s">
        <v>249</v>
      </c>
      <c r="AN11" s="135"/>
      <c r="AO11" s="135"/>
      <c r="AP11" s="125" t="s">
        <v>250</v>
      </c>
      <c r="AQ11" s="125"/>
      <c r="AR11" s="125"/>
      <c r="AS11" s="135" t="s">
        <v>251</v>
      </c>
      <c r="AT11" s="135"/>
      <c r="AU11" s="135"/>
      <c r="AV11" s="135" t="s">
        <v>252</v>
      </c>
      <c r="AW11" s="135"/>
      <c r="AX11" s="135"/>
      <c r="AY11" s="135" t="s">
        <v>253</v>
      </c>
      <c r="AZ11" s="135"/>
      <c r="BA11" s="135"/>
      <c r="BB11" s="135" t="s">
        <v>254</v>
      </c>
      <c r="BC11" s="135"/>
      <c r="BD11" s="135"/>
      <c r="BE11" s="135" t="s">
        <v>255</v>
      </c>
      <c r="BF11" s="135"/>
      <c r="BG11" s="135"/>
      <c r="BH11" s="135" t="s">
        <v>256</v>
      </c>
      <c r="BI11" s="135"/>
      <c r="BJ11" s="135"/>
      <c r="BK11" s="123" t="s">
        <v>257</v>
      </c>
      <c r="BL11" s="123"/>
      <c r="BM11" s="124"/>
      <c r="BN11" s="122" t="s">
        <v>258</v>
      </c>
      <c r="BO11" s="123"/>
      <c r="BP11" s="124"/>
      <c r="BQ11" s="125" t="s">
        <v>259</v>
      </c>
      <c r="BR11" s="125"/>
      <c r="BS11" s="125"/>
      <c r="BT11" s="125" t="s">
        <v>260</v>
      </c>
      <c r="BU11" s="125"/>
      <c r="BV11" s="125"/>
      <c r="BW11" s="125" t="s">
        <v>261</v>
      </c>
      <c r="BX11" s="125"/>
      <c r="BY11" s="122"/>
      <c r="BZ11" s="125" t="s">
        <v>262</v>
      </c>
      <c r="CA11" s="125"/>
      <c r="CB11" s="125"/>
      <c r="CC11" s="125" t="s">
        <v>263</v>
      </c>
      <c r="CD11" s="125"/>
      <c r="CE11" s="125"/>
      <c r="CF11" s="125" t="s">
        <v>264</v>
      </c>
      <c r="CG11" s="125"/>
      <c r="CH11" s="125"/>
      <c r="CI11" s="125" t="s">
        <v>265</v>
      </c>
      <c r="CJ11" s="125"/>
      <c r="CK11" s="125"/>
      <c r="CL11" s="125" t="s">
        <v>266</v>
      </c>
      <c r="CM11" s="125"/>
      <c r="CN11" s="125"/>
      <c r="CO11" s="125" t="s">
        <v>267</v>
      </c>
      <c r="CP11" s="125"/>
      <c r="CQ11" s="125"/>
      <c r="CR11" s="125" t="s">
        <v>268</v>
      </c>
      <c r="CS11" s="125"/>
      <c r="CT11" s="125"/>
      <c r="CU11" s="125" t="s">
        <v>269</v>
      </c>
      <c r="CV11" s="125"/>
      <c r="CW11" s="125"/>
      <c r="CX11" s="122" t="s">
        <v>270</v>
      </c>
      <c r="CY11" s="123"/>
      <c r="CZ11" s="124"/>
      <c r="DA11" s="122" t="s">
        <v>271</v>
      </c>
      <c r="DB11" s="123"/>
      <c r="DC11" s="124"/>
      <c r="DD11" s="122" t="s">
        <v>272</v>
      </c>
      <c r="DE11" s="123"/>
      <c r="DF11" s="124"/>
      <c r="DG11" s="122" t="s">
        <v>273</v>
      </c>
      <c r="DH11" s="123"/>
      <c r="DI11" s="124"/>
      <c r="DJ11" s="122" t="s">
        <v>274</v>
      </c>
      <c r="DK11" s="123"/>
      <c r="DL11" s="124"/>
      <c r="DM11" s="122" t="s">
        <v>275</v>
      </c>
      <c r="DN11" s="123"/>
      <c r="DO11" s="124"/>
      <c r="DP11" s="122" t="s">
        <v>276</v>
      </c>
      <c r="DQ11" s="123"/>
      <c r="DR11" s="124"/>
      <c r="DS11" s="122" t="s">
        <v>277</v>
      </c>
      <c r="DT11" s="123"/>
      <c r="DU11" s="124"/>
      <c r="DV11" s="125" t="s">
        <v>278</v>
      </c>
      <c r="DW11" s="125"/>
      <c r="DX11" s="125"/>
      <c r="DY11" s="125" t="s">
        <v>279</v>
      </c>
      <c r="DZ11" s="125"/>
      <c r="EA11" s="125"/>
      <c r="EB11" s="125" t="s">
        <v>280</v>
      </c>
      <c r="EC11" s="125"/>
      <c r="ED11" s="125"/>
      <c r="EE11" s="125" t="s">
        <v>281</v>
      </c>
      <c r="EF11" s="125"/>
      <c r="EG11" s="125"/>
      <c r="EH11" s="139" t="s">
        <v>282</v>
      </c>
      <c r="EI11" s="140"/>
      <c r="EJ11" s="141"/>
      <c r="EK11" s="139" t="s">
        <v>283</v>
      </c>
      <c r="EL11" s="140"/>
      <c r="EM11" s="141"/>
      <c r="EN11" s="139" t="s">
        <v>284</v>
      </c>
      <c r="EO11" s="140"/>
      <c r="EP11" s="141"/>
      <c r="EQ11" s="139" t="s">
        <v>285</v>
      </c>
      <c r="ER11" s="140"/>
      <c r="ES11" s="141"/>
      <c r="ET11" s="139" t="s">
        <v>286</v>
      </c>
      <c r="EU11" s="140"/>
      <c r="EV11" s="141"/>
      <c r="EW11" s="125" t="s">
        <v>287</v>
      </c>
      <c r="EX11" s="125"/>
      <c r="EY11" s="125"/>
      <c r="EZ11" s="125" t="s">
        <v>288</v>
      </c>
      <c r="FA11" s="125"/>
      <c r="FB11" s="125"/>
      <c r="FC11" s="125" t="s">
        <v>289</v>
      </c>
      <c r="FD11" s="125"/>
      <c r="FE11" s="125"/>
      <c r="FF11" s="125" t="s">
        <v>290</v>
      </c>
      <c r="FG11" s="125"/>
      <c r="FH11" s="125"/>
      <c r="FI11" s="125" t="s">
        <v>291</v>
      </c>
      <c r="FJ11" s="125"/>
      <c r="FK11" s="125"/>
    </row>
    <row r="12" spans="1:167" ht="70.5" customHeight="1" x14ac:dyDescent="0.25">
      <c r="A12" s="87"/>
      <c r="B12" s="87"/>
      <c r="C12" s="143" t="s">
        <v>292</v>
      </c>
      <c r="D12" s="144"/>
      <c r="E12" s="145"/>
      <c r="F12" s="146" t="s">
        <v>293</v>
      </c>
      <c r="G12" s="146"/>
      <c r="H12" s="145"/>
      <c r="I12" s="143" t="s">
        <v>294</v>
      </c>
      <c r="J12" s="146"/>
      <c r="K12" s="145"/>
      <c r="L12" s="143" t="s">
        <v>295</v>
      </c>
      <c r="M12" s="146"/>
      <c r="N12" s="145"/>
      <c r="O12" s="143" t="s">
        <v>296</v>
      </c>
      <c r="P12" s="146"/>
      <c r="Q12" s="145"/>
      <c r="R12" s="136" t="s">
        <v>297</v>
      </c>
      <c r="S12" s="137"/>
      <c r="T12" s="138"/>
      <c r="U12" s="136" t="s">
        <v>298</v>
      </c>
      <c r="V12" s="137"/>
      <c r="W12" s="138"/>
      <c r="X12" s="136" t="s">
        <v>299</v>
      </c>
      <c r="Y12" s="137"/>
      <c r="Z12" s="138"/>
      <c r="AA12" s="136" t="s">
        <v>300</v>
      </c>
      <c r="AB12" s="137"/>
      <c r="AC12" s="138"/>
      <c r="AD12" s="136" t="s">
        <v>301</v>
      </c>
      <c r="AE12" s="137"/>
      <c r="AF12" s="138"/>
      <c r="AG12" s="136" t="s">
        <v>302</v>
      </c>
      <c r="AH12" s="137"/>
      <c r="AI12" s="138"/>
      <c r="AJ12" s="136" t="s">
        <v>303</v>
      </c>
      <c r="AK12" s="137"/>
      <c r="AL12" s="138"/>
      <c r="AM12" s="136" t="s">
        <v>304</v>
      </c>
      <c r="AN12" s="137"/>
      <c r="AO12" s="138"/>
      <c r="AP12" s="136" t="s">
        <v>305</v>
      </c>
      <c r="AQ12" s="137"/>
      <c r="AR12" s="138"/>
      <c r="AS12" s="136" t="s">
        <v>306</v>
      </c>
      <c r="AT12" s="137"/>
      <c r="AU12" s="138"/>
      <c r="AV12" s="136" t="s">
        <v>307</v>
      </c>
      <c r="AW12" s="137"/>
      <c r="AX12" s="138"/>
      <c r="AY12" s="136" t="s">
        <v>308</v>
      </c>
      <c r="AZ12" s="137"/>
      <c r="BA12" s="138"/>
      <c r="BB12" s="136" t="s">
        <v>309</v>
      </c>
      <c r="BC12" s="137"/>
      <c r="BD12" s="138"/>
      <c r="BE12" s="136" t="s">
        <v>310</v>
      </c>
      <c r="BF12" s="137"/>
      <c r="BG12" s="138"/>
      <c r="BH12" s="143" t="s">
        <v>311</v>
      </c>
      <c r="BI12" s="146"/>
      <c r="BJ12" s="145"/>
      <c r="BK12" s="136" t="s">
        <v>312</v>
      </c>
      <c r="BL12" s="137"/>
      <c r="BM12" s="138"/>
      <c r="BN12" s="136" t="s">
        <v>313</v>
      </c>
      <c r="BO12" s="137"/>
      <c r="BP12" s="138"/>
      <c r="BQ12" s="136" t="s">
        <v>314</v>
      </c>
      <c r="BR12" s="137"/>
      <c r="BS12" s="138"/>
      <c r="BT12" s="136" t="s">
        <v>315</v>
      </c>
      <c r="BU12" s="137"/>
      <c r="BV12" s="138"/>
      <c r="BW12" s="136" t="s">
        <v>316</v>
      </c>
      <c r="BX12" s="137"/>
      <c r="BY12" s="138"/>
      <c r="BZ12" s="136" t="s">
        <v>317</v>
      </c>
      <c r="CA12" s="137"/>
      <c r="CB12" s="138"/>
      <c r="CC12" s="136" t="s">
        <v>318</v>
      </c>
      <c r="CD12" s="137"/>
      <c r="CE12" s="138"/>
      <c r="CF12" s="136" t="s">
        <v>319</v>
      </c>
      <c r="CG12" s="137"/>
      <c r="CH12" s="138"/>
      <c r="CI12" s="136" t="s">
        <v>320</v>
      </c>
      <c r="CJ12" s="137"/>
      <c r="CK12" s="138"/>
      <c r="CL12" s="136" t="s">
        <v>321</v>
      </c>
      <c r="CM12" s="137"/>
      <c r="CN12" s="138"/>
      <c r="CO12" s="136" t="s">
        <v>322</v>
      </c>
      <c r="CP12" s="137"/>
      <c r="CQ12" s="138"/>
      <c r="CR12" s="136" t="s">
        <v>323</v>
      </c>
      <c r="CS12" s="137"/>
      <c r="CT12" s="138"/>
      <c r="CU12" s="136" t="s">
        <v>324</v>
      </c>
      <c r="CV12" s="137"/>
      <c r="CW12" s="138"/>
      <c r="CX12" s="136" t="s">
        <v>325</v>
      </c>
      <c r="CY12" s="137"/>
      <c r="CZ12" s="138"/>
      <c r="DA12" s="136" t="s">
        <v>326</v>
      </c>
      <c r="DB12" s="137"/>
      <c r="DC12" s="138"/>
      <c r="DD12" s="136" t="s">
        <v>327</v>
      </c>
      <c r="DE12" s="137"/>
      <c r="DF12" s="138"/>
      <c r="DG12" s="136" t="s">
        <v>328</v>
      </c>
      <c r="DH12" s="137"/>
      <c r="DI12" s="138"/>
      <c r="DJ12" s="136" t="s">
        <v>329</v>
      </c>
      <c r="DK12" s="137"/>
      <c r="DL12" s="138"/>
      <c r="DM12" s="136" t="s">
        <v>330</v>
      </c>
      <c r="DN12" s="137"/>
      <c r="DO12" s="138"/>
      <c r="DP12" s="136" t="s">
        <v>331</v>
      </c>
      <c r="DQ12" s="137"/>
      <c r="DR12" s="138"/>
      <c r="DS12" s="136" t="s">
        <v>332</v>
      </c>
      <c r="DT12" s="137"/>
      <c r="DU12" s="138"/>
      <c r="DV12" s="136" t="s">
        <v>333</v>
      </c>
      <c r="DW12" s="137"/>
      <c r="DX12" s="138"/>
      <c r="DY12" s="136" t="s">
        <v>334</v>
      </c>
      <c r="DZ12" s="137"/>
      <c r="EA12" s="138"/>
      <c r="EB12" s="136" t="s">
        <v>335</v>
      </c>
      <c r="EC12" s="137"/>
      <c r="ED12" s="138"/>
      <c r="EE12" s="136" t="s">
        <v>336</v>
      </c>
      <c r="EF12" s="137"/>
      <c r="EG12" s="138"/>
      <c r="EH12" s="136" t="s">
        <v>337</v>
      </c>
      <c r="EI12" s="137"/>
      <c r="EJ12" s="138"/>
      <c r="EK12" s="136" t="s">
        <v>338</v>
      </c>
      <c r="EL12" s="137"/>
      <c r="EM12" s="138"/>
      <c r="EN12" s="136" t="s">
        <v>339</v>
      </c>
      <c r="EO12" s="137"/>
      <c r="EP12" s="138"/>
      <c r="EQ12" s="136" t="s">
        <v>340</v>
      </c>
      <c r="ER12" s="137"/>
      <c r="ES12" s="138"/>
      <c r="ET12" s="136" t="s">
        <v>341</v>
      </c>
      <c r="EU12" s="137"/>
      <c r="EV12" s="138"/>
      <c r="EW12" s="136" t="s">
        <v>342</v>
      </c>
      <c r="EX12" s="137"/>
      <c r="EY12" s="138"/>
      <c r="EZ12" s="136" t="s">
        <v>343</v>
      </c>
      <c r="FA12" s="137"/>
      <c r="FB12" s="138"/>
      <c r="FC12" s="136" t="s">
        <v>344</v>
      </c>
      <c r="FD12" s="137"/>
      <c r="FE12" s="138"/>
      <c r="FF12" s="136" t="s">
        <v>345</v>
      </c>
      <c r="FG12" s="137"/>
      <c r="FH12" s="138"/>
      <c r="FI12" s="136" t="s">
        <v>346</v>
      </c>
      <c r="FJ12" s="137"/>
      <c r="FK12" s="138"/>
    </row>
    <row r="13" spans="1:167" ht="144.75" customHeight="1" x14ac:dyDescent="0.25">
      <c r="A13" s="87"/>
      <c r="B13" s="134"/>
      <c r="C13" s="38" t="s">
        <v>347</v>
      </c>
      <c r="D13" s="39" t="s">
        <v>348</v>
      </c>
      <c r="E13" s="40" t="s">
        <v>349</v>
      </c>
      <c r="F13" s="41" t="s">
        <v>350</v>
      </c>
      <c r="G13" s="41" t="s">
        <v>351</v>
      </c>
      <c r="H13" s="40" t="s">
        <v>352</v>
      </c>
      <c r="I13" s="56" t="s">
        <v>353</v>
      </c>
      <c r="J13" s="41" t="s">
        <v>354</v>
      </c>
      <c r="K13" s="40" t="s">
        <v>355</v>
      </c>
      <c r="L13" s="56" t="s">
        <v>356</v>
      </c>
      <c r="M13" s="41" t="s">
        <v>357</v>
      </c>
      <c r="N13" s="40" t="s">
        <v>358</v>
      </c>
      <c r="O13" s="56" t="s">
        <v>359</v>
      </c>
      <c r="P13" s="41" t="s">
        <v>360</v>
      </c>
      <c r="Q13" s="40" t="s">
        <v>361</v>
      </c>
      <c r="R13" s="58" t="s">
        <v>362</v>
      </c>
      <c r="S13" s="59" t="s">
        <v>129</v>
      </c>
      <c r="T13" s="60" t="s">
        <v>363</v>
      </c>
      <c r="U13" s="58" t="s">
        <v>364</v>
      </c>
      <c r="V13" s="59" t="s">
        <v>365</v>
      </c>
      <c r="W13" s="60" t="s">
        <v>227</v>
      </c>
      <c r="X13" s="58" t="s">
        <v>366</v>
      </c>
      <c r="Y13" s="59" t="s">
        <v>367</v>
      </c>
      <c r="Z13" s="60" t="s">
        <v>368</v>
      </c>
      <c r="AA13" s="58" t="s">
        <v>369</v>
      </c>
      <c r="AB13" s="59" t="s">
        <v>370</v>
      </c>
      <c r="AC13" s="60" t="s">
        <v>371</v>
      </c>
      <c r="AD13" s="58" t="s">
        <v>372</v>
      </c>
      <c r="AE13" s="59" t="s">
        <v>373</v>
      </c>
      <c r="AF13" s="60" t="s">
        <v>374</v>
      </c>
      <c r="AG13" s="58" t="s">
        <v>375</v>
      </c>
      <c r="AH13" s="59" t="s">
        <v>376</v>
      </c>
      <c r="AI13" s="60" t="s">
        <v>377</v>
      </c>
      <c r="AJ13" s="58" t="s">
        <v>378</v>
      </c>
      <c r="AK13" s="59" t="s">
        <v>379</v>
      </c>
      <c r="AL13" s="60" t="s">
        <v>380</v>
      </c>
      <c r="AM13" s="58" t="s">
        <v>381</v>
      </c>
      <c r="AN13" s="59" t="s">
        <v>382</v>
      </c>
      <c r="AO13" s="60" t="s">
        <v>383</v>
      </c>
      <c r="AP13" s="58" t="s">
        <v>384</v>
      </c>
      <c r="AQ13" s="59" t="s">
        <v>385</v>
      </c>
      <c r="AR13" s="60" t="s">
        <v>386</v>
      </c>
      <c r="AS13" s="58" t="s">
        <v>387</v>
      </c>
      <c r="AT13" s="59" t="s">
        <v>388</v>
      </c>
      <c r="AU13" s="60" t="s">
        <v>389</v>
      </c>
      <c r="AV13" s="58" t="s">
        <v>390</v>
      </c>
      <c r="AW13" s="59" t="s">
        <v>391</v>
      </c>
      <c r="AX13" s="60" t="s">
        <v>130</v>
      </c>
      <c r="AY13" s="58" t="s">
        <v>392</v>
      </c>
      <c r="AZ13" s="59" t="s">
        <v>393</v>
      </c>
      <c r="BA13" s="60" t="s">
        <v>394</v>
      </c>
      <c r="BB13" s="58" t="s">
        <v>395</v>
      </c>
      <c r="BC13" s="59" t="s">
        <v>396</v>
      </c>
      <c r="BD13" s="60" t="s">
        <v>397</v>
      </c>
      <c r="BE13" s="58" t="s">
        <v>398</v>
      </c>
      <c r="BF13" s="59" t="s">
        <v>399</v>
      </c>
      <c r="BG13" s="60" t="s">
        <v>400</v>
      </c>
      <c r="BH13" s="58" t="s">
        <v>401</v>
      </c>
      <c r="BI13" s="59" t="s">
        <v>402</v>
      </c>
      <c r="BJ13" s="60" t="s">
        <v>403</v>
      </c>
      <c r="BK13" s="58" t="s">
        <v>404</v>
      </c>
      <c r="BL13" s="59" t="s">
        <v>405</v>
      </c>
      <c r="BM13" s="60" t="s">
        <v>406</v>
      </c>
      <c r="BN13" s="58" t="s">
        <v>407</v>
      </c>
      <c r="BO13" s="59" t="s">
        <v>408</v>
      </c>
      <c r="BP13" s="60" t="s">
        <v>409</v>
      </c>
      <c r="BQ13" s="58" t="s">
        <v>410</v>
      </c>
      <c r="BR13" s="59" t="s">
        <v>411</v>
      </c>
      <c r="BS13" s="60" t="s">
        <v>412</v>
      </c>
      <c r="BT13" s="58" t="s">
        <v>134</v>
      </c>
      <c r="BU13" s="59" t="s">
        <v>413</v>
      </c>
      <c r="BV13" s="60" t="s">
        <v>136</v>
      </c>
      <c r="BW13" s="58" t="s">
        <v>414</v>
      </c>
      <c r="BX13" s="59" t="s">
        <v>415</v>
      </c>
      <c r="BY13" s="60" t="s">
        <v>416</v>
      </c>
      <c r="BZ13" s="58" t="s">
        <v>417</v>
      </c>
      <c r="CA13" s="59" t="s">
        <v>418</v>
      </c>
      <c r="CB13" s="60" t="s">
        <v>419</v>
      </c>
      <c r="CC13" s="58" t="s">
        <v>420</v>
      </c>
      <c r="CD13" s="59" t="s">
        <v>421</v>
      </c>
      <c r="CE13" s="60" t="s">
        <v>422</v>
      </c>
      <c r="CF13" s="58" t="s">
        <v>423</v>
      </c>
      <c r="CG13" s="59" t="s">
        <v>424</v>
      </c>
      <c r="CH13" s="60" t="s">
        <v>425</v>
      </c>
      <c r="CI13" s="58" t="s">
        <v>107</v>
      </c>
      <c r="CJ13" s="59" t="s">
        <v>426</v>
      </c>
      <c r="CK13" s="60" t="s">
        <v>427</v>
      </c>
      <c r="CL13" s="58" t="s">
        <v>428</v>
      </c>
      <c r="CM13" s="59" t="s">
        <v>429</v>
      </c>
      <c r="CN13" s="60" t="s">
        <v>430</v>
      </c>
      <c r="CO13" s="58" t="s">
        <v>417</v>
      </c>
      <c r="CP13" s="59" t="s">
        <v>431</v>
      </c>
      <c r="CQ13" s="60" t="s">
        <v>432</v>
      </c>
      <c r="CR13" s="58" t="s">
        <v>433</v>
      </c>
      <c r="CS13" s="59" t="s">
        <v>181</v>
      </c>
      <c r="CT13" s="60" t="s">
        <v>434</v>
      </c>
      <c r="CU13" s="58" t="s">
        <v>435</v>
      </c>
      <c r="CV13" s="59" t="s">
        <v>436</v>
      </c>
      <c r="CW13" s="60" t="s">
        <v>437</v>
      </c>
      <c r="CX13" s="58" t="s">
        <v>438</v>
      </c>
      <c r="CY13" s="59" t="s">
        <v>439</v>
      </c>
      <c r="CZ13" s="60" t="s">
        <v>440</v>
      </c>
      <c r="DA13" s="58" t="s">
        <v>441</v>
      </c>
      <c r="DB13" s="59" t="s">
        <v>442</v>
      </c>
      <c r="DC13" s="60" t="s">
        <v>443</v>
      </c>
      <c r="DD13" s="61" t="s">
        <v>107</v>
      </c>
      <c r="DE13" s="62" t="s">
        <v>444</v>
      </c>
      <c r="DF13" s="62" t="s">
        <v>445</v>
      </c>
      <c r="DG13" s="61" t="s">
        <v>446</v>
      </c>
      <c r="DH13" s="62" t="s">
        <v>447</v>
      </c>
      <c r="DI13" s="62" t="s">
        <v>448</v>
      </c>
      <c r="DJ13" s="61" t="s">
        <v>449</v>
      </c>
      <c r="DK13" s="62" t="s">
        <v>450</v>
      </c>
      <c r="DL13" s="62" t="s">
        <v>451</v>
      </c>
      <c r="DM13" s="58" t="s">
        <v>452</v>
      </c>
      <c r="DN13" s="59" t="s">
        <v>453</v>
      </c>
      <c r="DO13" s="60" t="s">
        <v>454</v>
      </c>
      <c r="DP13" s="58" t="s">
        <v>452</v>
      </c>
      <c r="DQ13" s="59" t="s">
        <v>453</v>
      </c>
      <c r="DR13" s="60" t="s">
        <v>455</v>
      </c>
      <c r="DS13" s="58" t="s">
        <v>456</v>
      </c>
      <c r="DT13" s="59" t="s">
        <v>457</v>
      </c>
      <c r="DU13" s="60" t="s">
        <v>458</v>
      </c>
      <c r="DV13" s="58" t="s">
        <v>459</v>
      </c>
      <c r="DW13" s="59" t="s">
        <v>460</v>
      </c>
      <c r="DX13" s="60" t="s">
        <v>461</v>
      </c>
      <c r="DY13" s="58" t="s">
        <v>462</v>
      </c>
      <c r="DZ13" s="59" t="s">
        <v>463</v>
      </c>
      <c r="EA13" s="60" t="s">
        <v>464</v>
      </c>
      <c r="EB13" s="58" t="s">
        <v>465</v>
      </c>
      <c r="EC13" s="59" t="s">
        <v>466</v>
      </c>
      <c r="ED13" s="60" t="s">
        <v>467</v>
      </c>
      <c r="EE13" s="58" t="s">
        <v>468</v>
      </c>
      <c r="EF13" s="59" t="s">
        <v>469</v>
      </c>
      <c r="EG13" s="60" t="s">
        <v>470</v>
      </c>
      <c r="EH13" s="58" t="s">
        <v>471</v>
      </c>
      <c r="EI13" s="59" t="s">
        <v>472</v>
      </c>
      <c r="EJ13" s="60" t="s">
        <v>148</v>
      </c>
      <c r="EK13" s="58" t="s">
        <v>473</v>
      </c>
      <c r="EL13" s="59" t="s">
        <v>474</v>
      </c>
      <c r="EM13" s="60" t="s">
        <v>475</v>
      </c>
      <c r="EN13" s="58" t="s">
        <v>476</v>
      </c>
      <c r="EO13" s="59" t="s">
        <v>477</v>
      </c>
      <c r="EP13" s="60" t="s">
        <v>478</v>
      </c>
      <c r="EQ13" s="58" t="s">
        <v>229</v>
      </c>
      <c r="ER13" s="59" t="s">
        <v>479</v>
      </c>
      <c r="ES13" s="60" t="s">
        <v>230</v>
      </c>
      <c r="ET13" s="58" t="s">
        <v>480</v>
      </c>
      <c r="EU13" s="59" t="s">
        <v>481</v>
      </c>
      <c r="EV13" s="60" t="s">
        <v>482</v>
      </c>
      <c r="EW13" s="58" t="s">
        <v>483</v>
      </c>
      <c r="EX13" s="59" t="s">
        <v>484</v>
      </c>
      <c r="EY13" s="60" t="s">
        <v>485</v>
      </c>
      <c r="EZ13" s="58" t="s">
        <v>486</v>
      </c>
      <c r="FA13" s="59" t="s">
        <v>487</v>
      </c>
      <c r="FB13" s="60" t="s">
        <v>488</v>
      </c>
      <c r="FC13" s="58" t="s">
        <v>489</v>
      </c>
      <c r="FD13" s="59" t="s">
        <v>490</v>
      </c>
      <c r="FE13" s="60" t="s">
        <v>491</v>
      </c>
      <c r="FF13" s="58" t="s">
        <v>345</v>
      </c>
      <c r="FG13" s="59" t="s">
        <v>492</v>
      </c>
      <c r="FH13" s="60" t="s">
        <v>493</v>
      </c>
      <c r="FI13" s="58" t="s">
        <v>494</v>
      </c>
      <c r="FJ13" s="59" t="s">
        <v>495</v>
      </c>
      <c r="FK13" s="60" t="s">
        <v>496</v>
      </c>
    </row>
    <row r="14" spans="1:167" ht="13.5" customHeight="1" x14ac:dyDescent="0.25">
      <c r="A14" s="35">
        <v>1</v>
      </c>
      <c r="B14" s="42" t="s">
        <v>500</v>
      </c>
      <c r="C14" s="44"/>
      <c r="D14" s="21">
        <v>1</v>
      </c>
      <c r="E14" s="21"/>
      <c r="F14" s="22"/>
      <c r="G14" s="22">
        <v>1</v>
      </c>
      <c r="H14" s="22"/>
      <c r="I14" s="22"/>
      <c r="J14" s="22">
        <v>1</v>
      </c>
      <c r="K14" s="22"/>
      <c r="L14" s="22"/>
      <c r="M14" s="22"/>
      <c r="N14" s="22">
        <v>1</v>
      </c>
      <c r="O14" s="22"/>
      <c r="P14" s="22"/>
      <c r="Q14" s="22">
        <v>1</v>
      </c>
      <c r="R14" s="22"/>
      <c r="S14" s="22">
        <v>1</v>
      </c>
      <c r="T14" s="22"/>
      <c r="U14" s="28"/>
      <c r="V14" s="28">
        <v>1</v>
      </c>
      <c r="W14" s="22"/>
      <c r="X14" s="22"/>
      <c r="Y14" s="22"/>
      <c r="Z14" s="22">
        <v>1</v>
      </c>
      <c r="AA14" s="22"/>
      <c r="AB14" s="22">
        <v>1</v>
      </c>
      <c r="AC14" s="22"/>
      <c r="AD14" s="28"/>
      <c r="AE14" s="28">
        <v>1</v>
      </c>
      <c r="AF14" s="28"/>
      <c r="AG14" s="28">
        <v>1</v>
      </c>
      <c r="AH14" s="28"/>
      <c r="AI14" s="28"/>
      <c r="AJ14" s="28"/>
      <c r="AK14" s="28">
        <v>1</v>
      </c>
      <c r="AL14" s="28"/>
      <c r="AM14" s="28"/>
      <c r="AN14" s="28"/>
      <c r="AO14" s="28">
        <v>1</v>
      </c>
      <c r="AP14" s="28"/>
      <c r="AQ14" s="28">
        <v>1</v>
      </c>
      <c r="AR14" s="28"/>
      <c r="AS14" s="28"/>
      <c r="AT14" s="28"/>
      <c r="AU14" s="28">
        <v>1</v>
      </c>
      <c r="AV14" s="28"/>
      <c r="AW14" s="28"/>
      <c r="AX14" s="28">
        <v>1</v>
      </c>
      <c r="AY14" s="28"/>
      <c r="AZ14" s="28">
        <v>1</v>
      </c>
      <c r="BA14" s="28"/>
      <c r="BB14" s="28"/>
      <c r="BC14" s="28"/>
      <c r="BD14" s="28">
        <v>1</v>
      </c>
      <c r="BE14" s="28">
        <v>1</v>
      </c>
      <c r="BF14" s="28"/>
      <c r="BG14" s="28"/>
      <c r="BH14" s="28"/>
      <c r="BI14" s="28"/>
      <c r="BJ14" s="28">
        <v>1</v>
      </c>
      <c r="BK14" s="28"/>
      <c r="BL14" s="28">
        <v>1</v>
      </c>
      <c r="BM14" s="28"/>
      <c r="BN14" s="28">
        <v>1</v>
      </c>
      <c r="BO14" s="28"/>
      <c r="BP14" s="28"/>
      <c r="BQ14" s="28">
        <v>1</v>
      </c>
      <c r="BR14" s="28"/>
      <c r="BS14" s="28"/>
      <c r="BT14" s="28">
        <v>1</v>
      </c>
      <c r="BU14" s="28"/>
      <c r="BV14" s="28"/>
      <c r="BW14" s="28">
        <v>1</v>
      </c>
      <c r="BX14" s="28"/>
      <c r="BY14" s="28"/>
      <c r="BZ14" s="28">
        <v>1</v>
      </c>
      <c r="CA14" s="28"/>
      <c r="CB14" s="28"/>
      <c r="CC14" s="28">
        <v>1</v>
      </c>
      <c r="CD14" s="28"/>
      <c r="CE14" s="28"/>
      <c r="CF14" s="28">
        <v>1</v>
      </c>
      <c r="CG14" s="28"/>
      <c r="CH14" s="28"/>
      <c r="CI14" s="28">
        <v>1</v>
      </c>
      <c r="CJ14" s="28"/>
      <c r="CK14" s="28"/>
      <c r="CL14" s="28">
        <v>1</v>
      </c>
      <c r="CM14" s="28"/>
      <c r="CN14" s="28"/>
      <c r="CO14" s="28">
        <v>1</v>
      </c>
      <c r="CP14" s="28"/>
      <c r="CQ14" s="28"/>
      <c r="CR14" s="28">
        <v>1</v>
      </c>
      <c r="CS14" s="28"/>
      <c r="CT14" s="28"/>
      <c r="CU14" s="28">
        <v>1</v>
      </c>
      <c r="CV14" s="28"/>
      <c r="CW14" s="28"/>
      <c r="CX14" s="28">
        <v>1</v>
      </c>
      <c r="CY14" s="28"/>
      <c r="CZ14" s="28"/>
      <c r="DA14" s="28">
        <v>1</v>
      </c>
      <c r="DB14" s="28"/>
      <c r="DC14" s="28"/>
      <c r="DD14" s="28">
        <v>1</v>
      </c>
      <c r="DE14" s="28"/>
      <c r="DF14" s="28"/>
      <c r="DG14" s="28">
        <v>1</v>
      </c>
      <c r="DH14" s="28"/>
      <c r="DI14" s="28"/>
      <c r="DJ14" s="28">
        <v>1</v>
      </c>
      <c r="DK14" s="28"/>
      <c r="DL14" s="28"/>
      <c r="DM14" s="28">
        <v>1</v>
      </c>
      <c r="DN14" s="28"/>
      <c r="DO14" s="28"/>
      <c r="DP14" s="28">
        <v>1</v>
      </c>
      <c r="DQ14" s="28"/>
      <c r="DR14" s="28"/>
      <c r="DS14" s="28">
        <v>1</v>
      </c>
      <c r="DT14" s="28"/>
      <c r="DU14" s="28"/>
      <c r="DV14" s="28">
        <v>1</v>
      </c>
      <c r="DW14" s="28"/>
      <c r="DX14" s="28"/>
      <c r="DY14" s="28">
        <v>1</v>
      </c>
      <c r="DZ14" s="28"/>
      <c r="EA14" s="28"/>
      <c r="EB14" s="28">
        <v>1</v>
      </c>
      <c r="EC14" s="28"/>
      <c r="ED14" s="28"/>
      <c r="EE14" s="28">
        <v>1</v>
      </c>
      <c r="EF14" s="28"/>
      <c r="EG14" s="28"/>
      <c r="EH14" s="28">
        <v>1</v>
      </c>
      <c r="EI14" s="28"/>
      <c r="EJ14" s="28"/>
      <c r="EK14" s="28">
        <v>1</v>
      </c>
      <c r="EL14" s="28"/>
      <c r="EM14" s="28"/>
      <c r="EN14" s="28">
        <v>1</v>
      </c>
      <c r="EO14" s="28"/>
      <c r="EP14" s="28"/>
      <c r="EQ14" s="28">
        <v>1</v>
      </c>
      <c r="ER14" s="28"/>
      <c r="ES14" s="28"/>
      <c r="ET14" s="28">
        <v>1</v>
      </c>
      <c r="EU14" s="28"/>
      <c r="EV14" s="28"/>
      <c r="EW14" s="28">
        <v>1</v>
      </c>
      <c r="EX14" s="28"/>
      <c r="EY14" s="28"/>
      <c r="EZ14" s="28">
        <v>1</v>
      </c>
      <c r="FA14" s="28"/>
      <c r="FB14" s="28"/>
      <c r="FC14" s="28">
        <v>1</v>
      </c>
      <c r="FD14" s="28"/>
      <c r="FE14" s="28"/>
      <c r="FF14" s="28">
        <v>1</v>
      </c>
      <c r="FG14" s="28"/>
      <c r="FH14" s="28"/>
      <c r="FI14" s="28">
        <v>1</v>
      </c>
      <c r="FJ14" s="28"/>
      <c r="FK14" s="28"/>
    </row>
    <row r="15" spans="1:167" ht="14.25" customHeight="1" x14ac:dyDescent="0.25">
      <c r="A15" s="45">
        <v>2</v>
      </c>
      <c r="B15" s="42" t="s">
        <v>505</v>
      </c>
      <c r="C15" s="46"/>
      <c r="D15" s="3"/>
      <c r="E15" s="3">
        <v>1</v>
      </c>
      <c r="F15" s="28"/>
      <c r="G15" s="28"/>
      <c r="H15" s="28">
        <v>1</v>
      </c>
      <c r="I15" s="28"/>
      <c r="J15" s="28"/>
      <c r="K15" s="28">
        <v>1</v>
      </c>
      <c r="L15" s="28">
        <v>1</v>
      </c>
      <c r="M15" s="28"/>
      <c r="N15" s="28"/>
      <c r="O15" s="28">
        <v>1</v>
      </c>
      <c r="P15" s="28"/>
      <c r="Q15" s="28"/>
      <c r="R15" s="28"/>
      <c r="S15" s="28">
        <v>1</v>
      </c>
      <c r="T15" s="28"/>
      <c r="U15" s="28"/>
      <c r="V15" s="28"/>
      <c r="W15" s="28">
        <v>1</v>
      </c>
      <c r="X15" s="28"/>
      <c r="Y15" s="28"/>
      <c r="Z15" s="28">
        <v>1</v>
      </c>
      <c r="AA15" s="28">
        <v>1</v>
      </c>
      <c r="AB15" s="28"/>
      <c r="AC15" s="28"/>
      <c r="AD15" s="28"/>
      <c r="AE15" s="28"/>
      <c r="AF15" s="28">
        <v>1</v>
      </c>
      <c r="AG15" s="28"/>
      <c r="AH15" s="28"/>
      <c r="AI15" s="28">
        <v>1</v>
      </c>
      <c r="AJ15" s="28"/>
      <c r="AK15" s="28">
        <v>1</v>
      </c>
      <c r="AL15" s="28"/>
      <c r="AM15" s="28">
        <v>1</v>
      </c>
      <c r="AN15" s="28"/>
      <c r="AO15" s="28"/>
      <c r="AP15" s="28"/>
      <c r="AQ15" s="28"/>
      <c r="AR15" s="28">
        <v>1</v>
      </c>
      <c r="AS15" s="28"/>
      <c r="AT15" s="28">
        <v>1</v>
      </c>
      <c r="AU15" s="28"/>
      <c r="AV15" s="28"/>
      <c r="AW15" s="28">
        <v>1</v>
      </c>
      <c r="AX15" s="28"/>
      <c r="AY15" s="28"/>
      <c r="AZ15" s="28"/>
      <c r="BA15" s="28">
        <v>1</v>
      </c>
      <c r="BB15" s="28"/>
      <c r="BC15" s="28">
        <v>1</v>
      </c>
      <c r="BD15" s="28"/>
      <c r="BE15" s="28"/>
      <c r="BF15" s="28">
        <v>1</v>
      </c>
      <c r="BG15" s="28"/>
      <c r="BH15" s="28"/>
      <c r="BI15" s="28">
        <v>1</v>
      </c>
      <c r="BJ15" s="28"/>
      <c r="BK15" s="28"/>
      <c r="BL15" s="28"/>
      <c r="BM15" s="28">
        <v>1</v>
      </c>
      <c r="BN15" s="28"/>
      <c r="BO15" s="28">
        <v>1</v>
      </c>
      <c r="BP15" s="28"/>
      <c r="BQ15" s="28"/>
      <c r="BR15" s="28">
        <v>1</v>
      </c>
      <c r="BS15" s="28"/>
      <c r="BT15" s="28"/>
      <c r="BU15" s="28">
        <v>1</v>
      </c>
      <c r="BV15" s="28"/>
      <c r="BW15" s="28"/>
      <c r="BX15" s="28">
        <v>1</v>
      </c>
      <c r="BY15" s="28"/>
      <c r="BZ15" s="28"/>
      <c r="CA15" s="28">
        <v>1</v>
      </c>
      <c r="CB15" s="28"/>
      <c r="CC15" s="28"/>
      <c r="CD15" s="28">
        <v>1</v>
      </c>
      <c r="CE15" s="28"/>
      <c r="CF15" s="28"/>
      <c r="CG15" s="28">
        <v>1</v>
      </c>
      <c r="CH15" s="28"/>
      <c r="CI15" s="28"/>
      <c r="CJ15" s="28">
        <v>1</v>
      </c>
      <c r="CK15" s="28"/>
      <c r="CL15" s="28"/>
      <c r="CM15" s="28">
        <v>1</v>
      </c>
      <c r="CN15" s="28"/>
      <c r="CO15" s="28"/>
      <c r="CP15" s="28">
        <v>1</v>
      </c>
      <c r="CQ15" s="28"/>
      <c r="CR15" s="28"/>
      <c r="CS15" s="28">
        <v>1</v>
      </c>
      <c r="CT15" s="28"/>
      <c r="CU15" s="28"/>
      <c r="CV15" s="28">
        <v>1</v>
      </c>
      <c r="CW15" s="28"/>
      <c r="CX15" s="28"/>
      <c r="CY15" s="28">
        <v>1</v>
      </c>
      <c r="CZ15" s="28"/>
      <c r="DA15" s="28"/>
      <c r="DB15" s="28">
        <v>1</v>
      </c>
      <c r="DC15" s="28"/>
      <c r="DD15" s="28"/>
      <c r="DE15" s="28">
        <v>1</v>
      </c>
      <c r="DF15" s="28"/>
      <c r="DG15" s="28"/>
      <c r="DH15" s="28">
        <v>1</v>
      </c>
      <c r="DI15" s="28"/>
      <c r="DJ15" s="28"/>
      <c r="DK15" s="28">
        <v>1</v>
      </c>
      <c r="DL15" s="28"/>
      <c r="DM15" s="28"/>
      <c r="DN15" s="28">
        <v>1</v>
      </c>
      <c r="DO15" s="28"/>
      <c r="DP15" s="28"/>
      <c r="DQ15" s="28">
        <v>1</v>
      </c>
      <c r="DR15" s="28"/>
      <c r="DS15" s="28"/>
      <c r="DT15" s="28">
        <v>1</v>
      </c>
      <c r="DU15" s="28"/>
      <c r="DV15" s="28"/>
      <c r="DW15" s="28">
        <v>1</v>
      </c>
      <c r="DX15" s="28"/>
      <c r="DY15" s="28"/>
      <c r="DZ15" s="28">
        <v>1</v>
      </c>
      <c r="EA15" s="28"/>
      <c r="EB15" s="28"/>
      <c r="EC15" s="28">
        <v>1</v>
      </c>
      <c r="ED15" s="28"/>
      <c r="EE15" s="28"/>
      <c r="EF15" s="28">
        <v>1</v>
      </c>
      <c r="EG15" s="28"/>
      <c r="EH15" s="28"/>
      <c r="EI15" s="28">
        <v>1</v>
      </c>
      <c r="EJ15" s="28"/>
      <c r="EK15" s="28"/>
      <c r="EL15" s="28">
        <v>1</v>
      </c>
      <c r="EM15" s="28"/>
      <c r="EN15" s="28"/>
      <c r="EO15" s="28">
        <v>1</v>
      </c>
      <c r="EP15" s="28"/>
      <c r="EQ15" s="28"/>
      <c r="ER15" s="28">
        <v>1</v>
      </c>
      <c r="ES15" s="28"/>
      <c r="ET15" s="28"/>
      <c r="EU15" s="28">
        <v>1</v>
      </c>
      <c r="EV15" s="28"/>
      <c r="EW15" s="28"/>
      <c r="EX15" s="28">
        <v>1</v>
      </c>
      <c r="EY15" s="28"/>
      <c r="EZ15" s="28"/>
      <c r="FA15" s="28">
        <v>1</v>
      </c>
      <c r="FB15" s="28"/>
      <c r="FC15" s="28"/>
      <c r="FD15" s="28"/>
      <c r="FE15" s="28">
        <v>1</v>
      </c>
      <c r="FF15" s="28"/>
      <c r="FG15" s="28"/>
      <c r="FH15" s="28">
        <v>1</v>
      </c>
      <c r="FI15" s="28"/>
      <c r="FJ15" s="28">
        <v>1</v>
      </c>
      <c r="FK15" s="28"/>
    </row>
    <row r="16" spans="1:167" ht="15.75" x14ac:dyDescent="0.25">
      <c r="A16" s="35">
        <v>3</v>
      </c>
      <c r="B16" s="42" t="s">
        <v>497</v>
      </c>
      <c r="C16" s="43">
        <v>1</v>
      </c>
      <c r="D16" s="26"/>
      <c r="E16" s="26"/>
      <c r="F16" s="25"/>
      <c r="G16" s="25"/>
      <c r="H16" s="25">
        <v>1</v>
      </c>
      <c r="I16" s="25"/>
      <c r="J16" s="25">
        <v>1</v>
      </c>
      <c r="K16" s="25"/>
      <c r="L16" s="25"/>
      <c r="M16" s="25"/>
      <c r="N16" s="25">
        <v>1</v>
      </c>
      <c r="O16" s="25"/>
      <c r="P16" s="25"/>
      <c r="Q16" s="25">
        <v>1</v>
      </c>
      <c r="R16" s="25"/>
      <c r="S16" s="25">
        <v>1</v>
      </c>
      <c r="T16" s="25"/>
      <c r="U16" s="29"/>
      <c r="V16" s="29"/>
      <c r="W16" s="25">
        <v>1</v>
      </c>
      <c r="X16" s="25"/>
      <c r="Y16" s="25"/>
      <c r="Z16" s="25">
        <v>1</v>
      </c>
      <c r="AA16" s="25"/>
      <c r="AB16" s="25">
        <v>1</v>
      </c>
      <c r="AC16" s="25"/>
      <c r="AD16" s="28"/>
      <c r="AE16" s="28"/>
      <c r="AF16" s="28">
        <v>1</v>
      </c>
      <c r="AG16" s="28"/>
      <c r="AH16" s="28">
        <v>1</v>
      </c>
      <c r="AI16" s="28"/>
      <c r="AJ16" s="28"/>
      <c r="AK16" s="28">
        <v>1</v>
      </c>
      <c r="AL16" s="28"/>
      <c r="AM16" s="28"/>
      <c r="AN16" s="28">
        <v>1</v>
      </c>
      <c r="AO16" s="28"/>
      <c r="AP16" s="28"/>
      <c r="AQ16" s="28">
        <v>1</v>
      </c>
      <c r="AR16" s="28"/>
      <c r="AS16" s="28"/>
      <c r="AT16" s="28">
        <v>1</v>
      </c>
      <c r="AU16" s="28"/>
      <c r="AV16" s="29"/>
      <c r="AW16" s="29">
        <v>1</v>
      </c>
      <c r="AX16" s="29"/>
      <c r="AY16" s="29"/>
      <c r="AZ16" s="29">
        <v>1</v>
      </c>
      <c r="BA16" s="29"/>
      <c r="BB16" s="29"/>
      <c r="BC16" s="29"/>
      <c r="BD16" s="29">
        <v>1</v>
      </c>
      <c r="BE16" s="29"/>
      <c r="BF16" s="29">
        <v>1</v>
      </c>
      <c r="BG16" s="29"/>
      <c r="BH16" s="29"/>
      <c r="BI16" s="29"/>
      <c r="BJ16" s="29">
        <v>1</v>
      </c>
      <c r="BK16" s="29"/>
      <c r="BL16" s="29"/>
      <c r="BM16" s="29">
        <v>1</v>
      </c>
      <c r="BN16" s="28"/>
      <c r="BO16" s="28">
        <v>1</v>
      </c>
      <c r="BP16" s="28"/>
      <c r="BQ16" s="28"/>
      <c r="BR16" s="28">
        <v>1</v>
      </c>
      <c r="BS16" s="28"/>
      <c r="BT16" s="28"/>
      <c r="BU16" s="28">
        <v>1</v>
      </c>
      <c r="BV16" s="28"/>
      <c r="BW16" s="28"/>
      <c r="BX16" s="28">
        <v>1</v>
      </c>
      <c r="BY16" s="28"/>
      <c r="BZ16" s="28"/>
      <c r="CA16" s="28">
        <v>1</v>
      </c>
      <c r="CB16" s="28"/>
      <c r="CC16" s="28"/>
      <c r="CD16" s="28">
        <v>1</v>
      </c>
      <c r="CE16" s="28"/>
      <c r="CF16" s="28"/>
      <c r="CG16" s="28">
        <v>1</v>
      </c>
      <c r="CH16" s="28"/>
      <c r="CI16" s="28"/>
      <c r="CJ16" s="28">
        <v>1</v>
      </c>
      <c r="CK16" s="28"/>
      <c r="CL16" s="28"/>
      <c r="CM16" s="28">
        <v>1</v>
      </c>
      <c r="CN16" s="28"/>
      <c r="CO16" s="28"/>
      <c r="CP16" s="28">
        <v>1</v>
      </c>
      <c r="CQ16" s="28"/>
      <c r="CR16" s="28"/>
      <c r="CS16" s="28">
        <v>1</v>
      </c>
      <c r="CT16" s="28"/>
      <c r="CU16" s="28"/>
      <c r="CV16" s="28">
        <v>1</v>
      </c>
      <c r="CW16" s="28"/>
      <c r="CX16" s="28"/>
      <c r="CY16" s="28">
        <v>1</v>
      </c>
      <c r="CZ16" s="28"/>
      <c r="DA16" s="28"/>
      <c r="DB16" s="28">
        <v>1</v>
      </c>
      <c r="DC16" s="28"/>
      <c r="DD16" s="28"/>
      <c r="DE16" s="28">
        <v>1</v>
      </c>
      <c r="DF16" s="28"/>
      <c r="DG16" s="28"/>
      <c r="DH16" s="28">
        <v>1</v>
      </c>
      <c r="DI16" s="28"/>
      <c r="DJ16" s="28"/>
      <c r="DK16" s="28">
        <v>1</v>
      </c>
      <c r="DL16" s="28"/>
      <c r="DM16" s="28"/>
      <c r="DN16" s="28">
        <v>1</v>
      </c>
      <c r="DO16" s="28"/>
      <c r="DP16" s="28"/>
      <c r="DQ16" s="28">
        <v>1</v>
      </c>
      <c r="DR16" s="28"/>
      <c r="DS16" s="28"/>
      <c r="DT16" s="28">
        <v>1</v>
      </c>
      <c r="DU16" s="28"/>
      <c r="DV16" s="28"/>
      <c r="DW16" s="28">
        <v>1</v>
      </c>
      <c r="DX16" s="28"/>
      <c r="DY16" s="28"/>
      <c r="DZ16" s="28">
        <v>1</v>
      </c>
      <c r="EA16" s="28"/>
      <c r="EB16" s="28"/>
      <c r="EC16" s="28">
        <v>1</v>
      </c>
      <c r="ED16" s="28"/>
      <c r="EE16" s="28"/>
      <c r="EF16" s="28">
        <v>1</v>
      </c>
      <c r="EG16" s="28"/>
      <c r="EH16" s="28"/>
      <c r="EI16" s="28">
        <v>1</v>
      </c>
      <c r="EJ16" s="28"/>
      <c r="EK16" s="28"/>
      <c r="EL16" s="28">
        <v>1</v>
      </c>
      <c r="EM16" s="28"/>
      <c r="EN16" s="28"/>
      <c r="EO16" s="28">
        <v>1</v>
      </c>
      <c r="EP16" s="28"/>
      <c r="EQ16" s="28"/>
      <c r="ER16" s="28">
        <v>1</v>
      </c>
      <c r="ES16" s="28"/>
      <c r="ET16" s="28"/>
      <c r="EU16" s="28">
        <v>1</v>
      </c>
      <c r="EV16" s="28"/>
      <c r="EW16" s="28"/>
      <c r="EX16" s="28">
        <v>1</v>
      </c>
      <c r="EY16" s="28"/>
      <c r="EZ16" s="28"/>
      <c r="FA16" s="28">
        <v>1</v>
      </c>
      <c r="FB16" s="28"/>
      <c r="FC16" s="28"/>
      <c r="FD16" s="28">
        <v>1</v>
      </c>
      <c r="FE16" s="28"/>
      <c r="FF16" s="28"/>
      <c r="FG16" s="28">
        <v>1</v>
      </c>
      <c r="FH16" s="28"/>
      <c r="FI16" s="28"/>
      <c r="FJ16" s="28">
        <v>1</v>
      </c>
      <c r="FK16" s="28"/>
    </row>
    <row r="17" spans="1:167" ht="13.5" customHeight="1" x14ac:dyDescent="0.25">
      <c r="A17" s="35">
        <v>4</v>
      </c>
      <c r="B17" s="42" t="s">
        <v>503</v>
      </c>
      <c r="C17" s="44"/>
      <c r="D17" s="21"/>
      <c r="E17" s="21">
        <v>1</v>
      </c>
      <c r="F17" s="22"/>
      <c r="G17" s="22">
        <v>1</v>
      </c>
      <c r="H17" s="22"/>
      <c r="I17" s="22"/>
      <c r="J17" s="22"/>
      <c r="K17" s="22">
        <v>1</v>
      </c>
      <c r="L17" s="22"/>
      <c r="M17" s="22">
        <v>1</v>
      </c>
      <c r="N17" s="22"/>
      <c r="O17" s="22"/>
      <c r="P17" s="22">
        <v>1</v>
      </c>
      <c r="Q17" s="22"/>
      <c r="R17" s="22"/>
      <c r="S17" s="22"/>
      <c r="T17" s="22">
        <v>1</v>
      </c>
      <c r="U17" s="28"/>
      <c r="V17" s="28">
        <v>1</v>
      </c>
      <c r="W17" s="22"/>
      <c r="X17" s="22"/>
      <c r="Y17" s="22">
        <v>1</v>
      </c>
      <c r="Z17" s="22"/>
      <c r="AA17" s="22"/>
      <c r="AB17" s="22"/>
      <c r="AC17" s="22">
        <v>1</v>
      </c>
      <c r="AD17" s="28"/>
      <c r="AE17" s="28">
        <v>1</v>
      </c>
      <c r="AF17" s="28"/>
      <c r="AG17" s="28"/>
      <c r="AH17" s="28"/>
      <c r="AI17" s="28">
        <v>1</v>
      </c>
      <c r="AJ17" s="28">
        <v>1</v>
      </c>
      <c r="AK17" s="28"/>
      <c r="AL17" s="28"/>
      <c r="AM17" s="28"/>
      <c r="AN17" s="28">
        <v>1</v>
      </c>
      <c r="AO17" s="28"/>
      <c r="AP17" s="28"/>
      <c r="AQ17" s="28"/>
      <c r="AR17" s="28">
        <v>1</v>
      </c>
      <c r="AS17" s="28"/>
      <c r="AT17" s="28"/>
      <c r="AU17" s="28">
        <v>1</v>
      </c>
      <c r="AV17" s="28"/>
      <c r="AW17" s="28">
        <v>1</v>
      </c>
      <c r="AX17" s="28"/>
      <c r="AY17" s="28"/>
      <c r="AZ17" s="28"/>
      <c r="BA17" s="28">
        <v>1</v>
      </c>
      <c r="BB17" s="28"/>
      <c r="BC17" s="28">
        <v>1</v>
      </c>
      <c r="BD17" s="28"/>
      <c r="BE17" s="28"/>
      <c r="BF17" s="28"/>
      <c r="BG17" s="28">
        <v>1</v>
      </c>
      <c r="BH17" s="28">
        <v>1</v>
      </c>
      <c r="BI17" s="28"/>
      <c r="BJ17" s="28"/>
      <c r="BK17" s="28"/>
      <c r="BL17" s="28"/>
      <c r="BM17" s="28">
        <v>1</v>
      </c>
      <c r="BN17" s="28">
        <v>1</v>
      </c>
      <c r="BO17" s="28"/>
      <c r="BP17" s="28"/>
      <c r="BQ17" s="28">
        <v>1</v>
      </c>
      <c r="BR17" s="28"/>
      <c r="BS17" s="28"/>
      <c r="BT17" s="28">
        <v>1</v>
      </c>
      <c r="BU17" s="28"/>
      <c r="BV17" s="28"/>
      <c r="BW17" s="28">
        <v>1</v>
      </c>
      <c r="BX17" s="28"/>
      <c r="BY17" s="28"/>
      <c r="BZ17" s="28">
        <v>1</v>
      </c>
      <c r="CA17" s="28"/>
      <c r="CB17" s="28"/>
      <c r="CC17" s="28">
        <v>1</v>
      </c>
      <c r="CD17" s="28"/>
      <c r="CE17" s="28"/>
      <c r="CF17" s="28">
        <v>1</v>
      </c>
      <c r="CG17" s="28"/>
      <c r="CH17" s="28"/>
      <c r="CI17" s="28">
        <v>1</v>
      </c>
      <c r="CJ17" s="28"/>
      <c r="CK17" s="28"/>
      <c r="CL17" s="28">
        <v>1</v>
      </c>
      <c r="CM17" s="28"/>
      <c r="CN17" s="28"/>
      <c r="CO17" s="28">
        <v>1</v>
      </c>
      <c r="CP17" s="28"/>
      <c r="CQ17" s="28"/>
      <c r="CR17" s="28">
        <v>1</v>
      </c>
      <c r="CS17" s="28"/>
      <c r="CT17" s="28"/>
      <c r="CU17" s="28">
        <v>1</v>
      </c>
      <c r="CV17" s="28"/>
      <c r="CW17" s="28"/>
      <c r="CX17" s="28">
        <v>1</v>
      </c>
      <c r="CY17" s="28"/>
      <c r="CZ17" s="28"/>
      <c r="DA17" s="28">
        <v>1</v>
      </c>
      <c r="DB17" s="28"/>
      <c r="DC17" s="28"/>
      <c r="DD17" s="28">
        <v>1</v>
      </c>
      <c r="DE17" s="28"/>
      <c r="DF17" s="28"/>
      <c r="DG17" s="28">
        <v>1</v>
      </c>
      <c r="DH17" s="28"/>
      <c r="DI17" s="28"/>
      <c r="DJ17" s="28">
        <v>1</v>
      </c>
      <c r="DK17" s="28"/>
      <c r="DL17" s="28"/>
      <c r="DM17" s="28">
        <v>1</v>
      </c>
      <c r="DN17" s="28"/>
      <c r="DO17" s="28"/>
      <c r="DP17" s="28">
        <v>1</v>
      </c>
      <c r="DQ17" s="28"/>
      <c r="DR17" s="28"/>
      <c r="DS17" s="28">
        <v>1</v>
      </c>
      <c r="DT17" s="28"/>
      <c r="DU17" s="28"/>
      <c r="DV17" s="28">
        <v>1</v>
      </c>
      <c r="DW17" s="28"/>
      <c r="DX17" s="28"/>
      <c r="DY17" s="28">
        <v>1</v>
      </c>
      <c r="DZ17" s="28"/>
      <c r="EA17" s="28"/>
      <c r="EB17" s="28">
        <v>1</v>
      </c>
      <c r="EC17" s="28"/>
      <c r="ED17" s="28"/>
      <c r="EE17" s="28">
        <v>1</v>
      </c>
      <c r="EF17" s="28"/>
      <c r="EG17" s="28"/>
      <c r="EH17" s="28">
        <v>1</v>
      </c>
      <c r="EI17" s="28"/>
      <c r="EJ17" s="28"/>
      <c r="EK17" s="28">
        <v>1</v>
      </c>
      <c r="EL17" s="28"/>
      <c r="EM17" s="28"/>
      <c r="EN17" s="28">
        <v>1</v>
      </c>
      <c r="EO17" s="28"/>
      <c r="EP17" s="28"/>
      <c r="EQ17" s="28">
        <v>1</v>
      </c>
      <c r="ER17" s="28"/>
      <c r="ES17" s="28"/>
      <c r="ET17" s="28">
        <v>1</v>
      </c>
      <c r="EU17" s="28"/>
      <c r="EV17" s="28"/>
      <c r="EW17" s="28">
        <v>1</v>
      </c>
      <c r="EX17" s="28"/>
      <c r="EY17" s="28"/>
      <c r="EZ17" s="28">
        <v>1</v>
      </c>
      <c r="FA17" s="28"/>
      <c r="FB17" s="28"/>
      <c r="FC17" s="28">
        <v>1</v>
      </c>
      <c r="FD17" s="28"/>
      <c r="FE17" s="28"/>
      <c r="FF17" s="28">
        <v>1</v>
      </c>
      <c r="FG17" s="28"/>
      <c r="FH17" s="28"/>
      <c r="FI17" s="28">
        <v>1</v>
      </c>
      <c r="FJ17" s="28"/>
      <c r="FK17" s="28"/>
    </row>
    <row r="18" spans="1:167" ht="13.5" customHeight="1" x14ac:dyDescent="0.25">
      <c r="A18" s="45">
        <v>5</v>
      </c>
      <c r="B18" s="42" t="s">
        <v>506</v>
      </c>
      <c r="C18" s="46"/>
      <c r="D18" s="3"/>
      <c r="E18" s="3">
        <v>1</v>
      </c>
      <c r="F18" s="28">
        <v>1</v>
      </c>
      <c r="G18" s="28"/>
      <c r="H18" s="28"/>
      <c r="I18" s="28"/>
      <c r="J18" s="28"/>
      <c r="K18" s="28">
        <v>1</v>
      </c>
      <c r="L18" s="28">
        <v>1</v>
      </c>
      <c r="M18" s="28"/>
      <c r="N18" s="28"/>
      <c r="O18" s="28"/>
      <c r="P18" s="28">
        <v>1</v>
      </c>
      <c r="Q18" s="28"/>
      <c r="R18" s="28"/>
      <c r="S18" s="28">
        <v>1</v>
      </c>
      <c r="T18" s="28"/>
      <c r="U18" s="28"/>
      <c r="V18" s="28"/>
      <c r="W18" s="28">
        <v>1</v>
      </c>
      <c r="X18" s="28"/>
      <c r="Y18" s="28">
        <v>1</v>
      </c>
      <c r="Z18" s="28"/>
      <c r="AA18" s="28">
        <v>1</v>
      </c>
      <c r="AB18" s="28"/>
      <c r="AC18" s="28"/>
      <c r="AD18" s="28"/>
      <c r="AE18" s="28">
        <v>1</v>
      </c>
      <c r="AF18" s="28"/>
      <c r="AG18" s="28"/>
      <c r="AH18" s="28"/>
      <c r="AI18" s="28">
        <v>1</v>
      </c>
      <c r="AJ18" s="28"/>
      <c r="AK18" s="28"/>
      <c r="AL18" s="28">
        <v>1</v>
      </c>
      <c r="AM18" s="28"/>
      <c r="AN18" s="28"/>
      <c r="AO18" s="28">
        <v>1</v>
      </c>
      <c r="AP18" s="28"/>
      <c r="AQ18" s="28"/>
      <c r="AR18" s="28">
        <v>1</v>
      </c>
      <c r="AS18" s="28"/>
      <c r="AT18" s="28">
        <v>1</v>
      </c>
      <c r="AU18" s="28"/>
      <c r="AV18" s="28"/>
      <c r="AW18" s="28"/>
      <c r="AX18" s="28">
        <v>1</v>
      </c>
      <c r="AY18" s="28"/>
      <c r="AZ18" s="28">
        <v>1</v>
      </c>
      <c r="BA18" s="28"/>
      <c r="BB18" s="28"/>
      <c r="BC18" s="28"/>
      <c r="BD18" s="28">
        <v>1</v>
      </c>
      <c r="BE18" s="28"/>
      <c r="BF18" s="28">
        <v>1</v>
      </c>
      <c r="BG18" s="28"/>
      <c r="BH18" s="28"/>
      <c r="BI18" s="28">
        <v>1</v>
      </c>
      <c r="BJ18" s="28"/>
      <c r="BK18" s="28"/>
      <c r="BL18" s="28">
        <v>1</v>
      </c>
      <c r="BM18" s="28"/>
      <c r="BN18" s="28"/>
      <c r="BO18" s="28">
        <v>1</v>
      </c>
      <c r="BP18" s="28"/>
      <c r="BQ18" s="28"/>
      <c r="BR18" s="28">
        <v>1</v>
      </c>
      <c r="BS18" s="28"/>
      <c r="BT18" s="28"/>
      <c r="BU18" s="28">
        <v>1</v>
      </c>
      <c r="BV18" s="28"/>
      <c r="BW18" s="28"/>
      <c r="BX18" s="28">
        <v>1</v>
      </c>
      <c r="BY18" s="28"/>
      <c r="BZ18" s="28"/>
      <c r="CA18" s="28">
        <v>1</v>
      </c>
      <c r="CB18" s="28"/>
      <c r="CC18" s="28"/>
      <c r="CD18" s="28">
        <v>1</v>
      </c>
      <c r="CE18" s="28"/>
      <c r="CF18" s="28"/>
      <c r="CG18" s="28">
        <v>1</v>
      </c>
      <c r="CH18" s="28"/>
      <c r="CI18" s="28"/>
      <c r="CJ18" s="28">
        <v>1</v>
      </c>
      <c r="CK18" s="28"/>
      <c r="CL18" s="28"/>
      <c r="CM18" s="28">
        <v>1</v>
      </c>
      <c r="CN18" s="28"/>
      <c r="CO18" s="28"/>
      <c r="CP18" s="28">
        <v>1</v>
      </c>
      <c r="CQ18" s="28"/>
      <c r="CR18" s="28"/>
      <c r="CS18" s="28">
        <v>1</v>
      </c>
      <c r="CT18" s="28"/>
      <c r="CU18" s="28"/>
      <c r="CV18" s="28">
        <v>1</v>
      </c>
      <c r="CW18" s="28"/>
      <c r="CX18" s="28"/>
      <c r="CY18" s="28">
        <v>1</v>
      </c>
      <c r="CZ18" s="28"/>
      <c r="DA18" s="28"/>
      <c r="DB18" s="28">
        <v>1</v>
      </c>
      <c r="DC18" s="28"/>
      <c r="DD18" s="28"/>
      <c r="DE18" s="28">
        <v>1</v>
      </c>
      <c r="DF18" s="28"/>
      <c r="DG18" s="28"/>
      <c r="DH18" s="28">
        <v>1</v>
      </c>
      <c r="DI18" s="28"/>
      <c r="DJ18" s="28"/>
      <c r="DK18" s="28">
        <v>1</v>
      </c>
      <c r="DL18" s="28"/>
      <c r="DM18" s="28"/>
      <c r="DN18" s="28">
        <v>1</v>
      </c>
      <c r="DO18" s="28"/>
      <c r="DP18" s="28"/>
      <c r="DQ18" s="28">
        <v>1</v>
      </c>
      <c r="DR18" s="28"/>
      <c r="DS18" s="28"/>
      <c r="DT18" s="28">
        <v>1</v>
      </c>
      <c r="DU18" s="28"/>
      <c r="DV18" s="28"/>
      <c r="DW18" s="28">
        <v>1</v>
      </c>
      <c r="DX18" s="28"/>
      <c r="DY18" s="28"/>
      <c r="DZ18" s="28">
        <v>1</v>
      </c>
      <c r="EA18" s="28"/>
      <c r="EB18" s="28"/>
      <c r="EC18" s="28">
        <v>1</v>
      </c>
      <c r="ED18" s="28"/>
      <c r="EE18" s="28"/>
      <c r="EF18" s="28">
        <v>1</v>
      </c>
      <c r="EG18" s="28"/>
      <c r="EH18" s="28"/>
      <c r="EI18" s="28">
        <v>1</v>
      </c>
      <c r="EJ18" s="28"/>
      <c r="EK18" s="28"/>
      <c r="EL18" s="28">
        <v>1</v>
      </c>
      <c r="EM18" s="28"/>
      <c r="EN18" s="28"/>
      <c r="EO18" s="28">
        <v>1</v>
      </c>
      <c r="EP18" s="28"/>
      <c r="EQ18" s="28"/>
      <c r="ER18" s="28">
        <v>1</v>
      </c>
      <c r="ES18" s="28"/>
      <c r="ET18" s="28"/>
      <c r="EU18" s="28">
        <v>1</v>
      </c>
      <c r="EV18" s="28"/>
      <c r="EW18" s="28"/>
      <c r="EX18" s="28">
        <v>1</v>
      </c>
      <c r="EY18" s="28"/>
      <c r="EZ18" s="28"/>
      <c r="FA18" s="28">
        <v>1</v>
      </c>
      <c r="FB18" s="28"/>
      <c r="FC18" s="28"/>
      <c r="FD18" s="28"/>
      <c r="FE18" s="28">
        <v>1</v>
      </c>
      <c r="FF18" s="28"/>
      <c r="FG18" s="28">
        <v>1</v>
      </c>
      <c r="FH18" s="28"/>
      <c r="FI18" s="28"/>
      <c r="FJ18" s="28">
        <v>1</v>
      </c>
      <c r="FK18" s="28"/>
    </row>
    <row r="19" spans="1:167" ht="14.25" customHeight="1" x14ac:dyDescent="0.25">
      <c r="A19" s="45">
        <v>6</v>
      </c>
      <c r="B19" s="42" t="s">
        <v>508</v>
      </c>
      <c r="C19" s="46"/>
      <c r="D19" s="3"/>
      <c r="E19" s="3">
        <v>1</v>
      </c>
      <c r="F19" s="28">
        <v>1</v>
      </c>
      <c r="G19" s="28"/>
      <c r="H19" s="28"/>
      <c r="I19" s="28"/>
      <c r="J19" s="28"/>
      <c r="K19" s="28">
        <v>1</v>
      </c>
      <c r="L19" s="28"/>
      <c r="M19" s="28">
        <v>1</v>
      </c>
      <c r="N19" s="28"/>
      <c r="O19" s="28"/>
      <c r="P19" s="28">
        <v>1</v>
      </c>
      <c r="Q19" s="28"/>
      <c r="R19" s="28"/>
      <c r="S19" s="28">
        <v>1</v>
      </c>
      <c r="T19" s="28"/>
      <c r="U19" s="28"/>
      <c r="V19" s="28"/>
      <c r="W19" s="28">
        <v>1</v>
      </c>
      <c r="X19" s="28"/>
      <c r="Y19" s="28">
        <v>1</v>
      </c>
      <c r="Z19" s="28"/>
      <c r="AA19" s="28"/>
      <c r="AB19" s="28">
        <v>1</v>
      </c>
      <c r="AC19" s="28"/>
      <c r="AD19" s="28"/>
      <c r="AE19" s="28">
        <v>1</v>
      </c>
      <c r="AF19" s="28"/>
      <c r="AG19" s="28"/>
      <c r="AH19" s="28">
        <v>1</v>
      </c>
      <c r="AI19" s="28"/>
      <c r="AJ19" s="28"/>
      <c r="AK19" s="28"/>
      <c r="AL19" s="28">
        <v>1</v>
      </c>
      <c r="AM19" s="28"/>
      <c r="AN19" s="28">
        <v>1</v>
      </c>
      <c r="AO19" s="28"/>
      <c r="AP19" s="28"/>
      <c r="AQ19" s="28">
        <v>1</v>
      </c>
      <c r="AR19" s="28"/>
      <c r="AS19" s="28"/>
      <c r="AT19" s="28">
        <v>1</v>
      </c>
      <c r="AU19" s="28"/>
      <c r="AV19" s="28"/>
      <c r="AW19" s="28">
        <v>1</v>
      </c>
      <c r="AX19" s="28"/>
      <c r="AY19" s="28"/>
      <c r="AZ19" s="28">
        <v>1</v>
      </c>
      <c r="BA19" s="28"/>
      <c r="BB19" s="28">
        <v>1</v>
      </c>
      <c r="BC19" s="28"/>
      <c r="BD19" s="28"/>
      <c r="BE19" s="28"/>
      <c r="BF19" s="28"/>
      <c r="BG19" s="28">
        <v>1</v>
      </c>
      <c r="BH19" s="28">
        <v>1</v>
      </c>
      <c r="BI19" s="28"/>
      <c r="BJ19" s="28"/>
      <c r="BK19" s="28"/>
      <c r="BL19" s="28">
        <v>1</v>
      </c>
      <c r="BM19" s="28"/>
      <c r="BN19" s="28"/>
      <c r="BO19" s="28"/>
      <c r="BP19" s="28">
        <v>1</v>
      </c>
      <c r="BQ19" s="28"/>
      <c r="BR19" s="28"/>
      <c r="BS19" s="28">
        <v>1</v>
      </c>
      <c r="BT19" s="28"/>
      <c r="BU19" s="28"/>
      <c r="BV19" s="28">
        <v>1</v>
      </c>
      <c r="BW19" s="28"/>
      <c r="BX19" s="28"/>
      <c r="BY19" s="28">
        <v>1</v>
      </c>
      <c r="BZ19" s="28"/>
      <c r="CA19" s="28"/>
      <c r="CB19" s="28">
        <v>1</v>
      </c>
      <c r="CC19" s="28"/>
      <c r="CD19" s="28"/>
      <c r="CE19" s="28">
        <v>1</v>
      </c>
      <c r="CF19" s="28"/>
      <c r="CG19" s="28"/>
      <c r="CH19" s="28">
        <v>1</v>
      </c>
      <c r="CI19" s="28"/>
      <c r="CJ19" s="28"/>
      <c r="CK19" s="28">
        <v>1</v>
      </c>
      <c r="CL19" s="28"/>
      <c r="CM19" s="28"/>
      <c r="CN19" s="28">
        <v>1</v>
      </c>
      <c r="CO19" s="28"/>
      <c r="CP19" s="28"/>
      <c r="CQ19" s="28">
        <v>1</v>
      </c>
      <c r="CR19" s="28"/>
      <c r="CS19" s="28"/>
      <c r="CT19" s="28">
        <v>1</v>
      </c>
      <c r="CU19" s="28"/>
      <c r="CV19" s="28"/>
      <c r="CW19" s="28">
        <v>1</v>
      </c>
      <c r="CX19" s="28"/>
      <c r="CY19" s="28"/>
      <c r="CZ19" s="28">
        <v>1</v>
      </c>
      <c r="DA19" s="28"/>
      <c r="DB19" s="28"/>
      <c r="DC19" s="28">
        <v>1</v>
      </c>
      <c r="DD19" s="28"/>
      <c r="DE19" s="28"/>
      <c r="DF19" s="28">
        <v>1</v>
      </c>
      <c r="DG19" s="28"/>
      <c r="DH19" s="28"/>
      <c r="DI19" s="28">
        <v>1</v>
      </c>
      <c r="DJ19" s="28"/>
      <c r="DK19" s="28"/>
      <c r="DL19" s="28">
        <v>1</v>
      </c>
      <c r="DM19" s="28"/>
      <c r="DN19" s="28"/>
      <c r="DO19" s="28">
        <v>1</v>
      </c>
      <c r="DP19" s="28"/>
      <c r="DQ19" s="28"/>
      <c r="DR19" s="28">
        <v>1</v>
      </c>
      <c r="DS19" s="28"/>
      <c r="DT19" s="28"/>
      <c r="DU19" s="28">
        <v>1</v>
      </c>
      <c r="DV19" s="28"/>
      <c r="DW19" s="28"/>
      <c r="DX19" s="28">
        <v>1</v>
      </c>
      <c r="DY19" s="28"/>
      <c r="DZ19" s="28"/>
      <c r="EA19" s="28">
        <v>1</v>
      </c>
      <c r="EB19" s="28"/>
      <c r="EC19" s="28"/>
      <c r="ED19" s="28">
        <v>1</v>
      </c>
      <c r="EE19" s="28"/>
      <c r="EF19" s="28"/>
      <c r="EG19" s="28">
        <v>1</v>
      </c>
      <c r="EH19" s="28"/>
      <c r="EI19" s="28"/>
      <c r="EJ19" s="28">
        <v>1</v>
      </c>
      <c r="EK19" s="28"/>
      <c r="EL19" s="28"/>
      <c r="EM19" s="28">
        <v>1</v>
      </c>
      <c r="EN19" s="28"/>
      <c r="EO19" s="28"/>
      <c r="EP19" s="28">
        <v>1</v>
      </c>
      <c r="EQ19" s="28"/>
      <c r="ER19" s="28"/>
      <c r="ES19" s="28">
        <v>1</v>
      </c>
      <c r="ET19" s="28"/>
      <c r="EU19" s="28"/>
      <c r="EV19" s="28">
        <v>1</v>
      </c>
      <c r="EW19" s="28"/>
      <c r="EX19" s="28"/>
      <c r="EY19" s="28">
        <v>1</v>
      </c>
      <c r="EZ19" s="28"/>
      <c r="FA19" s="28"/>
      <c r="FB19" s="28">
        <v>1</v>
      </c>
      <c r="FC19" s="28"/>
      <c r="FD19" s="28"/>
      <c r="FE19" s="28">
        <v>1</v>
      </c>
      <c r="FF19" s="28"/>
      <c r="FG19" s="28"/>
      <c r="FH19" s="28">
        <v>1</v>
      </c>
      <c r="FI19" s="28"/>
      <c r="FJ19" s="28"/>
      <c r="FK19" s="28">
        <v>1</v>
      </c>
    </row>
    <row r="20" spans="1:167" ht="15" customHeight="1" x14ac:dyDescent="0.25">
      <c r="A20" s="35">
        <v>7</v>
      </c>
      <c r="B20" s="42" t="s">
        <v>498</v>
      </c>
      <c r="C20" s="44"/>
      <c r="D20" s="21"/>
      <c r="E20" s="21">
        <v>1</v>
      </c>
      <c r="F20" s="22"/>
      <c r="G20" s="22"/>
      <c r="H20" s="22">
        <v>1</v>
      </c>
      <c r="I20" s="22"/>
      <c r="J20" s="22">
        <v>1</v>
      </c>
      <c r="K20" s="22"/>
      <c r="L20" s="22"/>
      <c r="M20" s="22"/>
      <c r="N20" s="22">
        <v>1</v>
      </c>
      <c r="O20" s="22"/>
      <c r="P20" s="22"/>
      <c r="Q20" s="22">
        <v>1</v>
      </c>
      <c r="R20" s="22"/>
      <c r="S20" s="22">
        <v>1</v>
      </c>
      <c r="T20" s="22"/>
      <c r="U20" s="28"/>
      <c r="V20" s="28"/>
      <c r="W20" s="22">
        <v>1</v>
      </c>
      <c r="X20" s="22"/>
      <c r="Y20" s="22"/>
      <c r="Z20" s="22">
        <v>1</v>
      </c>
      <c r="AA20" s="22"/>
      <c r="AB20" s="22">
        <v>1</v>
      </c>
      <c r="AC20" s="22"/>
      <c r="AD20" s="28"/>
      <c r="AE20" s="28">
        <v>1</v>
      </c>
      <c r="AF20" s="28"/>
      <c r="AG20" s="28"/>
      <c r="AH20" s="28">
        <v>1</v>
      </c>
      <c r="AI20" s="28"/>
      <c r="AJ20" s="28"/>
      <c r="AK20" s="28">
        <v>1</v>
      </c>
      <c r="AL20" s="28"/>
      <c r="AM20" s="28"/>
      <c r="AN20" s="28">
        <v>1</v>
      </c>
      <c r="AO20" s="28"/>
      <c r="AP20" s="28"/>
      <c r="AQ20" s="28">
        <v>1</v>
      </c>
      <c r="AR20" s="28"/>
      <c r="AS20" s="28"/>
      <c r="AT20" s="28">
        <v>1</v>
      </c>
      <c r="AU20" s="28"/>
      <c r="AV20" s="28"/>
      <c r="AW20" s="28">
        <v>1</v>
      </c>
      <c r="AX20" s="28"/>
      <c r="AY20" s="28"/>
      <c r="AZ20" s="28">
        <v>1</v>
      </c>
      <c r="BA20" s="28"/>
      <c r="BB20" s="28"/>
      <c r="BC20" s="28"/>
      <c r="BD20" s="28">
        <v>1</v>
      </c>
      <c r="BE20" s="28"/>
      <c r="BF20" s="28">
        <v>1</v>
      </c>
      <c r="BG20" s="28"/>
      <c r="BH20" s="28"/>
      <c r="BI20" s="28"/>
      <c r="BJ20" s="28">
        <v>1</v>
      </c>
      <c r="BK20" s="28"/>
      <c r="BL20" s="28"/>
      <c r="BM20" s="28">
        <v>1</v>
      </c>
      <c r="BN20" s="28"/>
      <c r="BO20" s="28"/>
      <c r="BP20" s="28">
        <v>1</v>
      </c>
      <c r="BQ20" s="28"/>
      <c r="BR20" s="28"/>
      <c r="BS20" s="28">
        <v>1</v>
      </c>
      <c r="BT20" s="28"/>
      <c r="BU20" s="28"/>
      <c r="BV20" s="28">
        <v>1</v>
      </c>
      <c r="BW20" s="28"/>
      <c r="BX20" s="28"/>
      <c r="BY20" s="28">
        <v>1</v>
      </c>
      <c r="BZ20" s="28"/>
      <c r="CA20" s="28"/>
      <c r="CB20" s="28">
        <v>1</v>
      </c>
      <c r="CC20" s="28"/>
      <c r="CD20" s="28"/>
      <c r="CE20" s="28">
        <v>1</v>
      </c>
      <c r="CF20" s="28"/>
      <c r="CG20" s="28"/>
      <c r="CH20" s="28">
        <v>1</v>
      </c>
      <c r="CI20" s="28"/>
      <c r="CJ20" s="28"/>
      <c r="CK20" s="28">
        <v>1</v>
      </c>
      <c r="CL20" s="28"/>
      <c r="CM20" s="28"/>
      <c r="CN20" s="28">
        <v>1</v>
      </c>
      <c r="CO20" s="28"/>
      <c r="CP20" s="28"/>
      <c r="CQ20" s="28">
        <v>1</v>
      </c>
      <c r="CR20" s="28"/>
      <c r="CS20" s="28"/>
      <c r="CT20" s="28">
        <v>1</v>
      </c>
      <c r="CU20" s="28"/>
      <c r="CV20" s="28"/>
      <c r="CW20" s="28">
        <v>1</v>
      </c>
      <c r="CX20" s="28"/>
      <c r="CY20" s="28"/>
      <c r="CZ20" s="28">
        <v>1</v>
      </c>
      <c r="DA20" s="28"/>
      <c r="DB20" s="28"/>
      <c r="DC20" s="28">
        <v>1</v>
      </c>
      <c r="DD20" s="28"/>
      <c r="DE20" s="28"/>
      <c r="DF20" s="28">
        <v>1</v>
      </c>
      <c r="DG20" s="28"/>
      <c r="DH20" s="28"/>
      <c r="DI20" s="28">
        <v>1</v>
      </c>
      <c r="DJ20" s="28"/>
      <c r="DK20" s="28"/>
      <c r="DL20" s="28">
        <v>1</v>
      </c>
      <c r="DM20" s="28"/>
      <c r="DN20" s="28"/>
      <c r="DO20" s="28">
        <v>1</v>
      </c>
      <c r="DP20" s="28"/>
      <c r="DQ20" s="28"/>
      <c r="DR20" s="28">
        <v>1</v>
      </c>
      <c r="DS20" s="28"/>
      <c r="DT20" s="28"/>
      <c r="DU20" s="28">
        <v>1</v>
      </c>
      <c r="DV20" s="28"/>
      <c r="DW20" s="28"/>
      <c r="DX20" s="28">
        <v>1</v>
      </c>
      <c r="DY20" s="28"/>
      <c r="DZ20" s="28"/>
      <c r="EA20" s="28">
        <v>1</v>
      </c>
      <c r="EB20" s="28"/>
      <c r="EC20" s="28"/>
      <c r="ED20" s="28">
        <v>1</v>
      </c>
      <c r="EE20" s="28"/>
      <c r="EF20" s="28"/>
      <c r="EG20" s="28">
        <v>1</v>
      </c>
      <c r="EH20" s="28"/>
      <c r="EI20" s="28"/>
      <c r="EJ20" s="28">
        <v>1</v>
      </c>
      <c r="EK20" s="28"/>
      <c r="EL20" s="28"/>
      <c r="EM20" s="28">
        <v>1</v>
      </c>
      <c r="EN20" s="28"/>
      <c r="EO20" s="28"/>
      <c r="EP20" s="28">
        <v>1</v>
      </c>
      <c r="EQ20" s="28"/>
      <c r="ER20" s="28"/>
      <c r="ES20" s="28">
        <v>1</v>
      </c>
      <c r="ET20" s="28"/>
      <c r="EU20" s="28"/>
      <c r="EV20" s="28">
        <v>1</v>
      </c>
      <c r="EW20" s="28"/>
      <c r="EX20" s="28"/>
      <c r="EY20" s="28">
        <v>1</v>
      </c>
      <c r="EZ20" s="28"/>
      <c r="FA20" s="28"/>
      <c r="FB20" s="28">
        <v>1</v>
      </c>
      <c r="FC20" s="28"/>
      <c r="FD20" s="28"/>
      <c r="FE20" s="28">
        <v>1</v>
      </c>
      <c r="FF20" s="28"/>
      <c r="FG20" s="28"/>
      <c r="FH20" s="28">
        <v>1</v>
      </c>
      <c r="FI20" s="28"/>
      <c r="FJ20" s="28"/>
      <c r="FK20" s="28">
        <v>1</v>
      </c>
    </row>
    <row r="21" spans="1:167" ht="12.75" customHeight="1" x14ac:dyDescent="0.25">
      <c r="A21" s="45">
        <v>8</v>
      </c>
      <c r="B21" s="42" t="s">
        <v>507</v>
      </c>
      <c r="C21" s="46"/>
      <c r="D21" s="3">
        <v>1</v>
      </c>
      <c r="E21" s="3"/>
      <c r="F21" s="28">
        <v>1</v>
      </c>
      <c r="G21" s="28"/>
      <c r="H21" s="28"/>
      <c r="I21" s="28"/>
      <c r="J21" s="28"/>
      <c r="K21" s="28">
        <v>1</v>
      </c>
      <c r="L21" s="28"/>
      <c r="M21" s="28">
        <v>1</v>
      </c>
      <c r="N21" s="28"/>
      <c r="O21" s="28"/>
      <c r="P21" s="28">
        <v>1</v>
      </c>
      <c r="Q21" s="28"/>
      <c r="R21" s="28"/>
      <c r="S21" s="28">
        <v>1</v>
      </c>
      <c r="T21" s="28"/>
      <c r="U21" s="28"/>
      <c r="V21" s="28"/>
      <c r="W21" s="28">
        <v>1</v>
      </c>
      <c r="X21" s="28"/>
      <c r="Y21" s="28">
        <v>1</v>
      </c>
      <c r="Z21" s="28"/>
      <c r="AA21" s="28"/>
      <c r="AB21" s="28">
        <v>1</v>
      </c>
      <c r="AC21" s="28"/>
      <c r="AD21" s="28">
        <v>1</v>
      </c>
      <c r="AE21" s="28"/>
      <c r="AF21" s="28"/>
      <c r="AG21" s="28"/>
      <c r="AH21" s="28">
        <v>1</v>
      </c>
      <c r="AI21" s="28"/>
      <c r="AJ21" s="28"/>
      <c r="AK21" s="28"/>
      <c r="AL21" s="28">
        <v>1</v>
      </c>
      <c r="AM21" s="28"/>
      <c r="AN21" s="28"/>
      <c r="AO21" s="28">
        <v>1</v>
      </c>
      <c r="AP21" s="28"/>
      <c r="AQ21" s="28"/>
      <c r="AR21" s="28">
        <v>1</v>
      </c>
      <c r="AS21" s="28"/>
      <c r="AT21" s="28"/>
      <c r="AU21" s="28">
        <v>1</v>
      </c>
      <c r="AV21" s="28"/>
      <c r="AW21" s="28"/>
      <c r="AX21" s="28">
        <v>1</v>
      </c>
      <c r="AY21" s="28"/>
      <c r="AZ21" s="28">
        <v>1</v>
      </c>
      <c r="BA21" s="28"/>
      <c r="BB21" s="28"/>
      <c r="BC21" s="28"/>
      <c r="BD21" s="28">
        <v>1</v>
      </c>
      <c r="BE21" s="28"/>
      <c r="BF21" s="28">
        <v>1</v>
      </c>
      <c r="BG21" s="28"/>
      <c r="BH21" s="28"/>
      <c r="BI21" s="28">
        <v>1</v>
      </c>
      <c r="BJ21" s="28"/>
      <c r="BK21" s="28"/>
      <c r="BL21" s="28">
        <v>1</v>
      </c>
      <c r="BM21" s="28"/>
      <c r="BN21" s="28"/>
      <c r="BO21" s="28">
        <v>1</v>
      </c>
      <c r="BP21" s="28"/>
      <c r="BQ21" s="28"/>
      <c r="BR21" s="28">
        <v>1</v>
      </c>
      <c r="BS21" s="28"/>
      <c r="BT21" s="28"/>
      <c r="BU21" s="28">
        <v>1</v>
      </c>
      <c r="BV21" s="28"/>
      <c r="BW21" s="28"/>
      <c r="BX21" s="28">
        <v>1</v>
      </c>
      <c r="BY21" s="28"/>
      <c r="BZ21" s="28"/>
      <c r="CA21" s="28">
        <v>1</v>
      </c>
      <c r="CB21" s="28"/>
      <c r="CC21" s="28"/>
      <c r="CD21" s="28">
        <v>1</v>
      </c>
      <c r="CE21" s="28"/>
      <c r="CF21" s="28"/>
      <c r="CG21" s="28">
        <v>1</v>
      </c>
      <c r="CH21" s="28"/>
      <c r="CI21" s="28"/>
      <c r="CJ21" s="28">
        <v>1</v>
      </c>
      <c r="CK21" s="28"/>
      <c r="CL21" s="28"/>
      <c r="CM21" s="28">
        <v>1</v>
      </c>
      <c r="CN21" s="28"/>
      <c r="CO21" s="28"/>
      <c r="CP21" s="28">
        <v>1</v>
      </c>
      <c r="CQ21" s="28"/>
      <c r="CR21" s="28"/>
      <c r="CS21" s="28">
        <v>1</v>
      </c>
      <c r="CT21" s="28"/>
      <c r="CU21" s="28"/>
      <c r="CV21" s="28">
        <v>1</v>
      </c>
      <c r="CW21" s="28"/>
      <c r="CX21" s="28"/>
      <c r="CY21" s="28">
        <v>1</v>
      </c>
      <c r="CZ21" s="28"/>
      <c r="DA21" s="28"/>
      <c r="DB21" s="28">
        <v>1</v>
      </c>
      <c r="DC21" s="28"/>
      <c r="DD21" s="28"/>
      <c r="DE21" s="28">
        <v>1</v>
      </c>
      <c r="DF21" s="28"/>
      <c r="DG21" s="28"/>
      <c r="DH21" s="28">
        <v>1</v>
      </c>
      <c r="DI21" s="28"/>
      <c r="DJ21" s="28"/>
      <c r="DK21" s="28">
        <v>1</v>
      </c>
      <c r="DL21" s="28"/>
      <c r="DM21" s="28"/>
      <c r="DN21" s="28">
        <v>1</v>
      </c>
      <c r="DO21" s="28"/>
      <c r="DP21" s="28"/>
      <c r="DQ21" s="28">
        <v>1</v>
      </c>
      <c r="DR21" s="28"/>
      <c r="DS21" s="28"/>
      <c r="DT21" s="28">
        <v>1</v>
      </c>
      <c r="DU21" s="28"/>
      <c r="DV21" s="28"/>
      <c r="DW21" s="28">
        <v>1</v>
      </c>
      <c r="DX21" s="28"/>
      <c r="DY21" s="28"/>
      <c r="DZ21" s="28">
        <v>1</v>
      </c>
      <c r="EA21" s="28"/>
      <c r="EB21" s="28"/>
      <c r="EC21" s="28">
        <v>1</v>
      </c>
      <c r="ED21" s="28"/>
      <c r="EE21" s="28"/>
      <c r="EF21" s="28">
        <v>1</v>
      </c>
      <c r="EG21" s="28"/>
      <c r="EH21" s="28"/>
      <c r="EI21" s="28">
        <v>1</v>
      </c>
      <c r="EJ21" s="28"/>
      <c r="EK21" s="28"/>
      <c r="EL21" s="28">
        <v>1</v>
      </c>
      <c r="EM21" s="28"/>
      <c r="EN21" s="28"/>
      <c r="EO21" s="28">
        <v>1</v>
      </c>
      <c r="EP21" s="28"/>
      <c r="EQ21" s="28"/>
      <c r="ER21" s="28">
        <v>1</v>
      </c>
      <c r="ES21" s="28"/>
      <c r="ET21" s="28"/>
      <c r="EU21" s="28">
        <v>1</v>
      </c>
      <c r="EV21" s="28"/>
      <c r="EW21" s="28"/>
      <c r="EX21" s="28">
        <v>1</v>
      </c>
      <c r="EY21" s="28"/>
      <c r="EZ21" s="28"/>
      <c r="FA21" s="28">
        <v>1</v>
      </c>
      <c r="FB21" s="28"/>
      <c r="FC21" s="28"/>
      <c r="FD21" s="28"/>
      <c r="FE21" s="28">
        <v>1</v>
      </c>
      <c r="FF21" s="28"/>
      <c r="FG21" s="28"/>
      <c r="FH21" s="28">
        <v>1</v>
      </c>
      <c r="FI21" s="28"/>
      <c r="FJ21" s="28">
        <v>1</v>
      </c>
      <c r="FK21" s="28"/>
    </row>
    <row r="22" spans="1:167" ht="15" customHeight="1" x14ac:dyDescent="0.25">
      <c r="A22" s="35">
        <v>9</v>
      </c>
      <c r="B22" s="42" t="s">
        <v>502</v>
      </c>
      <c r="C22" s="44"/>
      <c r="D22" s="21">
        <v>1</v>
      </c>
      <c r="E22" s="21"/>
      <c r="F22" s="22"/>
      <c r="G22" s="22">
        <v>1</v>
      </c>
      <c r="H22" s="22"/>
      <c r="I22" s="22"/>
      <c r="J22" s="22">
        <v>1</v>
      </c>
      <c r="K22" s="22"/>
      <c r="L22" s="22"/>
      <c r="M22" s="22">
        <v>1</v>
      </c>
      <c r="N22" s="22"/>
      <c r="O22" s="22"/>
      <c r="P22" s="22"/>
      <c r="Q22" s="22">
        <v>1</v>
      </c>
      <c r="R22" s="22"/>
      <c r="S22" s="22"/>
      <c r="T22" s="22">
        <v>1</v>
      </c>
      <c r="U22" s="28"/>
      <c r="V22" s="28">
        <v>1</v>
      </c>
      <c r="W22" s="22"/>
      <c r="X22" s="22"/>
      <c r="Y22" s="22">
        <v>1</v>
      </c>
      <c r="Z22" s="22"/>
      <c r="AA22" s="22"/>
      <c r="AB22" s="22"/>
      <c r="AC22" s="22">
        <v>1</v>
      </c>
      <c r="AD22" s="28"/>
      <c r="AE22" s="28">
        <v>1</v>
      </c>
      <c r="AF22" s="28"/>
      <c r="AG22" s="28"/>
      <c r="AH22" s="28">
        <v>1</v>
      </c>
      <c r="AI22" s="28"/>
      <c r="AJ22" s="28">
        <v>1</v>
      </c>
      <c r="AK22" s="28"/>
      <c r="AL22" s="28"/>
      <c r="AM22" s="28"/>
      <c r="AN22" s="28"/>
      <c r="AO22" s="28">
        <v>1</v>
      </c>
      <c r="AP22" s="28"/>
      <c r="AQ22" s="28">
        <v>1</v>
      </c>
      <c r="AR22" s="28"/>
      <c r="AS22" s="28"/>
      <c r="AT22" s="28"/>
      <c r="AU22" s="28">
        <v>1</v>
      </c>
      <c r="AV22" s="28"/>
      <c r="AW22" s="28"/>
      <c r="AX22" s="28">
        <v>1</v>
      </c>
      <c r="AY22" s="28"/>
      <c r="AZ22" s="28"/>
      <c r="BA22" s="28">
        <v>1</v>
      </c>
      <c r="BB22" s="28"/>
      <c r="BC22" s="28">
        <v>1</v>
      </c>
      <c r="BD22" s="28"/>
      <c r="BE22" s="28"/>
      <c r="BF22" s="28"/>
      <c r="BG22" s="28">
        <v>1</v>
      </c>
      <c r="BH22" s="28"/>
      <c r="BI22" s="28">
        <v>1</v>
      </c>
      <c r="BJ22" s="28"/>
      <c r="BK22" s="28"/>
      <c r="BL22" s="28">
        <v>1</v>
      </c>
      <c r="BM22" s="28"/>
      <c r="BN22" s="28"/>
      <c r="BO22" s="28">
        <v>1</v>
      </c>
      <c r="BP22" s="28"/>
      <c r="BQ22" s="28"/>
      <c r="BR22" s="28">
        <v>1</v>
      </c>
      <c r="BS22" s="28"/>
      <c r="BT22" s="28"/>
      <c r="BU22" s="28">
        <v>1</v>
      </c>
      <c r="BV22" s="28"/>
      <c r="BW22" s="28"/>
      <c r="BX22" s="28">
        <v>1</v>
      </c>
      <c r="BY22" s="28"/>
      <c r="BZ22" s="28"/>
      <c r="CA22" s="28">
        <v>1</v>
      </c>
      <c r="CB22" s="28"/>
      <c r="CC22" s="28"/>
      <c r="CD22" s="28">
        <v>1</v>
      </c>
      <c r="CE22" s="28"/>
      <c r="CF22" s="28"/>
      <c r="CG22" s="28">
        <v>1</v>
      </c>
      <c r="CH22" s="28"/>
      <c r="CI22" s="28"/>
      <c r="CJ22" s="28">
        <v>1</v>
      </c>
      <c r="CK22" s="28"/>
      <c r="CL22" s="28"/>
      <c r="CM22" s="28">
        <v>1</v>
      </c>
      <c r="CN22" s="28"/>
      <c r="CO22" s="28"/>
      <c r="CP22" s="28">
        <v>1</v>
      </c>
      <c r="CQ22" s="28"/>
      <c r="CR22" s="28"/>
      <c r="CS22" s="28">
        <v>1</v>
      </c>
      <c r="CT22" s="28"/>
      <c r="CU22" s="28"/>
      <c r="CV22" s="28">
        <v>1</v>
      </c>
      <c r="CW22" s="28"/>
      <c r="CX22" s="28"/>
      <c r="CY22" s="28">
        <v>1</v>
      </c>
      <c r="CZ22" s="28"/>
      <c r="DA22" s="28"/>
      <c r="DB22" s="28">
        <v>1</v>
      </c>
      <c r="DC22" s="28"/>
      <c r="DD22" s="28"/>
      <c r="DE22" s="28">
        <v>1</v>
      </c>
      <c r="DF22" s="28"/>
      <c r="DG22" s="28"/>
      <c r="DH22" s="28">
        <v>1</v>
      </c>
      <c r="DI22" s="28"/>
      <c r="DJ22" s="28"/>
      <c r="DK22" s="28">
        <v>1</v>
      </c>
      <c r="DL22" s="28"/>
      <c r="DM22" s="28"/>
      <c r="DN22" s="28">
        <v>1</v>
      </c>
      <c r="DO22" s="28"/>
      <c r="DP22" s="28"/>
      <c r="DQ22" s="28">
        <v>1</v>
      </c>
      <c r="DR22" s="28"/>
      <c r="DS22" s="28"/>
      <c r="DT22" s="28">
        <v>1</v>
      </c>
      <c r="DU22" s="28"/>
      <c r="DV22" s="28"/>
      <c r="DW22" s="28">
        <v>1</v>
      </c>
      <c r="DX22" s="28"/>
      <c r="DY22" s="28"/>
      <c r="DZ22" s="28">
        <v>1</v>
      </c>
      <c r="EA22" s="28"/>
      <c r="EB22" s="28"/>
      <c r="EC22" s="28">
        <v>1</v>
      </c>
      <c r="ED22" s="28"/>
      <c r="EE22" s="28"/>
      <c r="EF22" s="28">
        <v>1</v>
      </c>
      <c r="EG22" s="28"/>
      <c r="EH22" s="28"/>
      <c r="EI22" s="28">
        <v>1</v>
      </c>
      <c r="EJ22" s="28"/>
      <c r="EK22" s="28"/>
      <c r="EL22" s="28">
        <v>1</v>
      </c>
      <c r="EM22" s="28"/>
      <c r="EN22" s="28"/>
      <c r="EO22" s="28">
        <v>1</v>
      </c>
      <c r="EP22" s="28"/>
      <c r="EQ22" s="28"/>
      <c r="ER22" s="28">
        <v>1</v>
      </c>
      <c r="ES22" s="28"/>
      <c r="ET22" s="28"/>
      <c r="EU22" s="28">
        <v>1</v>
      </c>
      <c r="EV22" s="28"/>
      <c r="EW22" s="28"/>
      <c r="EX22" s="28">
        <v>1</v>
      </c>
      <c r="EY22" s="28"/>
      <c r="EZ22" s="28"/>
      <c r="FA22" s="28">
        <v>1</v>
      </c>
      <c r="FB22" s="28"/>
      <c r="FC22" s="28"/>
      <c r="FD22" s="28">
        <v>1</v>
      </c>
      <c r="FE22" s="28"/>
      <c r="FF22" s="28"/>
      <c r="FG22" s="28"/>
      <c r="FH22" s="28">
        <v>1</v>
      </c>
      <c r="FI22" s="28"/>
      <c r="FJ22" s="28">
        <v>1</v>
      </c>
      <c r="FK22" s="28"/>
    </row>
    <row r="23" spans="1:167" ht="13.5" customHeight="1" x14ac:dyDescent="0.25">
      <c r="A23" s="35">
        <v>10</v>
      </c>
      <c r="B23" s="42" t="s">
        <v>499</v>
      </c>
      <c r="C23" s="44"/>
      <c r="D23" s="21">
        <v>1</v>
      </c>
      <c r="E23" s="21"/>
      <c r="F23" s="22"/>
      <c r="G23" s="22"/>
      <c r="H23" s="22">
        <v>1</v>
      </c>
      <c r="I23" s="22"/>
      <c r="J23" s="22">
        <v>1</v>
      </c>
      <c r="K23" s="22"/>
      <c r="L23" s="22"/>
      <c r="M23" s="22"/>
      <c r="N23" s="22">
        <v>1</v>
      </c>
      <c r="O23" s="22"/>
      <c r="P23" s="22"/>
      <c r="Q23" s="22">
        <v>1</v>
      </c>
      <c r="R23" s="22"/>
      <c r="S23" s="22">
        <v>1</v>
      </c>
      <c r="T23" s="22"/>
      <c r="U23" s="28"/>
      <c r="V23" s="28"/>
      <c r="W23" s="22">
        <v>1</v>
      </c>
      <c r="X23" s="22"/>
      <c r="Y23" s="22"/>
      <c r="Z23" s="22">
        <v>1</v>
      </c>
      <c r="AA23" s="22"/>
      <c r="AB23" s="22">
        <v>1</v>
      </c>
      <c r="AC23" s="22"/>
      <c r="AD23" s="28"/>
      <c r="AE23" s="28">
        <v>1</v>
      </c>
      <c r="AF23" s="28"/>
      <c r="AG23" s="28">
        <v>1</v>
      </c>
      <c r="AH23" s="28"/>
      <c r="AI23" s="28"/>
      <c r="AJ23" s="28"/>
      <c r="AK23" s="28">
        <v>1</v>
      </c>
      <c r="AL23" s="28"/>
      <c r="AM23" s="28">
        <v>1</v>
      </c>
      <c r="AN23" s="28"/>
      <c r="AO23" s="28"/>
      <c r="AP23" s="28"/>
      <c r="AQ23" s="28">
        <v>1</v>
      </c>
      <c r="AR23" s="28"/>
      <c r="AS23" s="28"/>
      <c r="AT23" s="28"/>
      <c r="AU23" s="28">
        <v>1</v>
      </c>
      <c r="AV23" s="28"/>
      <c r="AW23" s="28">
        <v>1</v>
      </c>
      <c r="AX23" s="28"/>
      <c r="AY23" s="28"/>
      <c r="AZ23" s="28">
        <v>1</v>
      </c>
      <c r="BA23" s="28"/>
      <c r="BB23" s="28"/>
      <c r="BC23" s="28"/>
      <c r="BD23" s="28">
        <v>1</v>
      </c>
      <c r="BE23" s="28"/>
      <c r="BF23" s="28">
        <v>1</v>
      </c>
      <c r="BG23" s="28"/>
      <c r="BH23" s="28"/>
      <c r="BI23" s="28"/>
      <c r="BJ23" s="28">
        <v>1</v>
      </c>
      <c r="BK23" s="28"/>
      <c r="BL23" s="28"/>
      <c r="BM23" s="28">
        <v>1</v>
      </c>
      <c r="BN23" s="28"/>
      <c r="BO23" s="28">
        <v>1</v>
      </c>
      <c r="BP23" s="28"/>
      <c r="BQ23" s="28"/>
      <c r="BR23" s="28">
        <v>1</v>
      </c>
      <c r="BS23" s="28"/>
      <c r="BT23" s="28"/>
      <c r="BU23" s="28">
        <v>1</v>
      </c>
      <c r="BV23" s="28"/>
      <c r="BW23" s="28"/>
      <c r="BX23" s="28">
        <v>1</v>
      </c>
      <c r="BY23" s="28"/>
      <c r="BZ23" s="28"/>
      <c r="CA23" s="28">
        <v>1</v>
      </c>
      <c r="CB23" s="28"/>
      <c r="CC23" s="28"/>
      <c r="CD23" s="28">
        <v>1</v>
      </c>
      <c r="CE23" s="28"/>
      <c r="CF23" s="28"/>
      <c r="CG23" s="28">
        <v>1</v>
      </c>
      <c r="CH23" s="28"/>
      <c r="CI23" s="28"/>
      <c r="CJ23" s="28">
        <v>1</v>
      </c>
      <c r="CK23" s="28"/>
      <c r="CL23" s="28"/>
      <c r="CM23" s="28">
        <v>1</v>
      </c>
      <c r="CN23" s="28"/>
      <c r="CO23" s="28"/>
      <c r="CP23" s="28">
        <v>1</v>
      </c>
      <c r="CQ23" s="28"/>
      <c r="CR23" s="28"/>
      <c r="CS23" s="28">
        <v>1</v>
      </c>
      <c r="CT23" s="28"/>
      <c r="CU23" s="28"/>
      <c r="CV23" s="28">
        <v>1</v>
      </c>
      <c r="CW23" s="28"/>
      <c r="CX23" s="28"/>
      <c r="CY23" s="28">
        <v>1</v>
      </c>
      <c r="CZ23" s="28"/>
      <c r="DA23" s="28"/>
      <c r="DB23" s="28">
        <v>1</v>
      </c>
      <c r="DC23" s="28"/>
      <c r="DD23" s="28"/>
      <c r="DE23" s="28">
        <v>1</v>
      </c>
      <c r="DF23" s="28"/>
      <c r="DG23" s="28"/>
      <c r="DH23" s="28">
        <v>1</v>
      </c>
      <c r="DI23" s="28"/>
      <c r="DJ23" s="28"/>
      <c r="DK23" s="28">
        <v>1</v>
      </c>
      <c r="DL23" s="28"/>
      <c r="DM23" s="28"/>
      <c r="DN23" s="28">
        <v>1</v>
      </c>
      <c r="DO23" s="28"/>
      <c r="DP23" s="28"/>
      <c r="DQ23" s="28">
        <v>1</v>
      </c>
      <c r="DR23" s="28"/>
      <c r="DS23" s="28"/>
      <c r="DT23" s="28">
        <v>1</v>
      </c>
      <c r="DU23" s="28"/>
      <c r="DV23" s="28"/>
      <c r="DW23" s="28">
        <v>1</v>
      </c>
      <c r="DX23" s="28"/>
      <c r="DY23" s="28"/>
      <c r="DZ23" s="28">
        <v>1</v>
      </c>
      <c r="EA23" s="28"/>
      <c r="EB23" s="28"/>
      <c r="EC23" s="28">
        <v>1</v>
      </c>
      <c r="ED23" s="28"/>
      <c r="EE23" s="28"/>
      <c r="EF23" s="28">
        <v>1</v>
      </c>
      <c r="EG23" s="28"/>
      <c r="EH23" s="28"/>
      <c r="EI23" s="28">
        <v>1</v>
      </c>
      <c r="EJ23" s="28"/>
      <c r="EK23" s="28"/>
      <c r="EL23" s="28">
        <v>1</v>
      </c>
      <c r="EM23" s="28"/>
      <c r="EN23" s="28"/>
      <c r="EO23" s="28">
        <v>1</v>
      </c>
      <c r="EP23" s="28"/>
      <c r="EQ23" s="28"/>
      <c r="ER23" s="28">
        <v>1</v>
      </c>
      <c r="ES23" s="28"/>
      <c r="ET23" s="28"/>
      <c r="EU23" s="28">
        <v>1</v>
      </c>
      <c r="EV23" s="28"/>
      <c r="EW23" s="28"/>
      <c r="EX23" s="28">
        <v>1</v>
      </c>
      <c r="EY23" s="28"/>
      <c r="EZ23" s="28"/>
      <c r="FA23" s="28">
        <v>1</v>
      </c>
      <c r="FB23" s="28"/>
      <c r="FC23" s="28"/>
      <c r="FD23" s="28">
        <v>1</v>
      </c>
      <c r="FE23" s="28"/>
      <c r="FF23" s="28"/>
      <c r="FG23" s="28"/>
      <c r="FH23" s="28">
        <v>1</v>
      </c>
      <c r="FI23" s="28"/>
      <c r="FJ23" s="28">
        <v>1</v>
      </c>
      <c r="FK23" s="28"/>
    </row>
    <row r="24" spans="1:167" ht="14.25" customHeight="1" x14ac:dyDescent="0.25">
      <c r="A24" s="35">
        <v>11</v>
      </c>
      <c r="B24" s="42" t="s">
        <v>501</v>
      </c>
      <c r="C24" s="44"/>
      <c r="D24" s="21"/>
      <c r="E24" s="21">
        <v>1</v>
      </c>
      <c r="F24" s="22"/>
      <c r="G24" s="22">
        <v>1</v>
      </c>
      <c r="H24" s="22"/>
      <c r="I24" s="22"/>
      <c r="J24" s="22">
        <v>1</v>
      </c>
      <c r="K24" s="22"/>
      <c r="L24" s="22"/>
      <c r="M24" s="22">
        <v>1</v>
      </c>
      <c r="N24" s="22"/>
      <c r="O24" s="22"/>
      <c r="P24" s="22"/>
      <c r="Q24" s="22">
        <v>1</v>
      </c>
      <c r="R24" s="22"/>
      <c r="S24" s="22"/>
      <c r="T24" s="22">
        <v>1</v>
      </c>
      <c r="U24" s="28"/>
      <c r="V24" s="28">
        <v>1</v>
      </c>
      <c r="W24" s="22"/>
      <c r="X24" s="22"/>
      <c r="Y24" s="22">
        <v>1</v>
      </c>
      <c r="Z24" s="22"/>
      <c r="AA24" s="22"/>
      <c r="AB24" s="22"/>
      <c r="AC24" s="22">
        <v>1</v>
      </c>
      <c r="AD24" s="28">
        <v>1</v>
      </c>
      <c r="AE24" s="28"/>
      <c r="AF24" s="28"/>
      <c r="AG24" s="28"/>
      <c r="AH24" s="28">
        <v>1</v>
      </c>
      <c r="AI24" s="28"/>
      <c r="AJ24" s="28">
        <v>1</v>
      </c>
      <c r="AK24" s="28"/>
      <c r="AL24" s="28"/>
      <c r="AM24" s="28"/>
      <c r="AN24" s="28"/>
      <c r="AO24" s="28">
        <v>1</v>
      </c>
      <c r="AP24" s="28"/>
      <c r="AQ24" s="28">
        <v>1</v>
      </c>
      <c r="AR24" s="28"/>
      <c r="AS24" s="28"/>
      <c r="AT24" s="28"/>
      <c r="AU24" s="28">
        <v>1</v>
      </c>
      <c r="AV24" s="28"/>
      <c r="AW24" s="28"/>
      <c r="AX24" s="28">
        <v>1</v>
      </c>
      <c r="AY24" s="28"/>
      <c r="AZ24" s="28">
        <v>1</v>
      </c>
      <c r="BA24" s="28"/>
      <c r="BB24" s="28"/>
      <c r="BC24" s="28">
        <v>1</v>
      </c>
      <c r="BD24" s="28"/>
      <c r="BE24" s="28"/>
      <c r="BF24" s="28"/>
      <c r="BG24" s="28">
        <v>1</v>
      </c>
      <c r="BH24" s="28"/>
      <c r="BI24" s="28">
        <v>1</v>
      </c>
      <c r="BJ24" s="28"/>
      <c r="BK24" s="28"/>
      <c r="BL24" s="28">
        <v>1</v>
      </c>
      <c r="BM24" s="28"/>
      <c r="BN24" s="28"/>
      <c r="BO24" s="28">
        <v>1</v>
      </c>
      <c r="BP24" s="28"/>
      <c r="BQ24" s="28"/>
      <c r="BR24" s="28">
        <v>1</v>
      </c>
      <c r="BS24" s="28"/>
      <c r="BT24" s="28"/>
      <c r="BU24" s="28">
        <v>1</v>
      </c>
      <c r="BV24" s="28"/>
      <c r="BW24" s="28"/>
      <c r="BX24" s="28">
        <v>1</v>
      </c>
      <c r="BY24" s="28"/>
      <c r="BZ24" s="28"/>
      <c r="CA24" s="28">
        <v>1</v>
      </c>
      <c r="CB24" s="28"/>
      <c r="CC24" s="28"/>
      <c r="CD24" s="28">
        <v>1</v>
      </c>
      <c r="CE24" s="28"/>
      <c r="CF24" s="28"/>
      <c r="CG24" s="28">
        <v>1</v>
      </c>
      <c r="CH24" s="28"/>
      <c r="CI24" s="28"/>
      <c r="CJ24" s="28">
        <v>1</v>
      </c>
      <c r="CK24" s="28"/>
      <c r="CL24" s="28"/>
      <c r="CM24" s="28">
        <v>1</v>
      </c>
      <c r="CN24" s="28"/>
      <c r="CO24" s="28"/>
      <c r="CP24" s="28">
        <v>1</v>
      </c>
      <c r="CQ24" s="28"/>
      <c r="CR24" s="28"/>
      <c r="CS24" s="28">
        <v>1</v>
      </c>
      <c r="CT24" s="28"/>
      <c r="CU24" s="28"/>
      <c r="CV24" s="28">
        <v>1</v>
      </c>
      <c r="CW24" s="28"/>
      <c r="CX24" s="28"/>
      <c r="CY24" s="28">
        <v>1</v>
      </c>
      <c r="CZ24" s="28"/>
      <c r="DA24" s="28"/>
      <c r="DB24" s="28">
        <v>1</v>
      </c>
      <c r="DC24" s="28"/>
      <c r="DD24" s="28"/>
      <c r="DE24" s="28">
        <v>1</v>
      </c>
      <c r="DF24" s="28"/>
      <c r="DG24" s="28"/>
      <c r="DH24" s="28">
        <v>1</v>
      </c>
      <c r="DI24" s="28"/>
      <c r="DJ24" s="28"/>
      <c r="DK24" s="28">
        <v>1</v>
      </c>
      <c r="DL24" s="28"/>
      <c r="DM24" s="28"/>
      <c r="DN24" s="28">
        <v>1</v>
      </c>
      <c r="DO24" s="28"/>
      <c r="DP24" s="28"/>
      <c r="DQ24" s="28">
        <v>1</v>
      </c>
      <c r="DR24" s="28"/>
      <c r="DS24" s="28"/>
      <c r="DT24" s="28">
        <v>1</v>
      </c>
      <c r="DU24" s="28"/>
      <c r="DV24" s="28"/>
      <c r="DW24" s="28">
        <v>1</v>
      </c>
      <c r="DX24" s="28"/>
      <c r="DY24" s="28"/>
      <c r="DZ24" s="28">
        <v>1</v>
      </c>
      <c r="EA24" s="28"/>
      <c r="EB24" s="28"/>
      <c r="EC24" s="28">
        <v>1</v>
      </c>
      <c r="ED24" s="28"/>
      <c r="EE24" s="28"/>
      <c r="EF24" s="28">
        <v>1</v>
      </c>
      <c r="EG24" s="28"/>
      <c r="EH24" s="28"/>
      <c r="EI24" s="28">
        <v>1</v>
      </c>
      <c r="EJ24" s="28"/>
      <c r="EK24" s="28"/>
      <c r="EL24" s="28">
        <v>1</v>
      </c>
      <c r="EM24" s="28"/>
      <c r="EN24" s="28"/>
      <c r="EO24" s="28">
        <v>1</v>
      </c>
      <c r="EP24" s="28"/>
      <c r="EQ24" s="28"/>
      <c r="ER24" s="28">
        <v>1</v>
      </c>
      <c r="ES24" s="28"/>
      <c r="ET24" s="28"/>
      <c r="EU24" s="28">
        <v>1</v>
      </c>
      <c r="EV24" s="28"/>
      <c r="EW24" s="28"/>
      <c r="EX24" s="28">
        <v>1</v>
      </c>
      <c r="EY24" s="28"/>
      <c r="EZ24" s="28"/>
      <c r="FA24" s="28">
        <v>1</v>
      </c>
      <c r="FB24" s="28"/>
      <c r="FC24" s="28"/>
      <c r="FD24" s="28">
        <v>1</v>
      </c>
      <c r="FE24" s="28"/>
      <c r="FF24" s="28"/>
      <c r="FG24" s="28">
        <v>1</v>
      </c>
      <c r="FH24" s="28"/>
      <c r="FI24" s="28"/>
      <c r="FJ24" s="28">
        <v>1</v>
      </c>
      <c r="FK24" s="28"/>
    </row>
    <row r="25" spans="1:167" ht="13.5" customHeight="1" x14ac:dyDescent="0.25">
      <c r="A25" s="45">
        <v>12</v>
      </c>
      <c r="B25" s="42" t="s">
        <v>509</v>
      </c>
      <c r="C25" s="46"/>
      <c r="D25" s="3">
        <v>1</v>
      </c>
      <c r="E25" s="3"/>
      <c r="F25" s="28">
        <v>1</v>
      </c>
      <c r="G25" s="28"/>
      <c r="H25" s="28"/>
      <c r="I25" s="28"/>
      <c r="J25" s="28"/>
      <c r="K25" s="28">
        <v>1</v>
      </c>
      <c r="L25" s="28"/>
      <c r="M25" s="28"/>
      <c r="N25" s="28">
        <v>1</v>
      </c>
      <c r="O25" s="28"/>
      <c r="P25" s="28">
        <v>1</v>
      </c>
      <c r="Q25" s="28"/>
      <c r="R25" s="28"/>
      <c r="S25" s="28"/>
      <c r="T25" s="28">
        <v>1</v>
      </c>
      <c r="U25" s="28"/>
      <c r="V25" s="28">
        <v>1</v>
      </c>
      <c r="W25" s="28"/>
      <c r="X25" s="28"/>
      <c r="Y25" s="28">
        <v>1</v>
      </c>
      <c r="Z25" s="28"/>
      <c r="AA25" s="28"/>
      <c r="AB25" s="28"/>
      <c r="AC25" s="28">
        <v>1</v>
      </c>
      <c r="AD25" s="28"/>
      <c r="AE25" s="28">
        <v>1</v>
      </c>
      <c r="AF25" s="28"/>
      <c r="AG25" s="28"/>
      <c r="AH25" s="28">
        <v>1</v>
      </c>
      <c r="AI25" s="28"/>
      <c r="AJ25" s="28"/>
      <c r="AK25" s="28"/>
      <c r="AL25" s="28">
        <v>1</v>
      </c>
      <c r="AM25" s="28"/>
      <c r="AN25" s="28">
        <v>1</v>
      </c>
      <c r="AO25" s="28"/>
      <c r="AP25" s="28"/>
      <c r="AQ25" s="28"/>
      <c r="AR25" s="28">
        <v>1</v>
      </c>
      <c r="AS25" s="28"/>
      <c r="AT25" s="28">
        <v>1</v>
      </c>
      <c r="AU25" s="28"/>
      <c r="AV25" s="28"/>
      <c r="AW25" s="28"/>
      <c r="AX25" s="28">
        <v>1</v>
      </c>
      <c r="AY25" s="28"/>
      <c r="AZ25" s="28">
        <v>1</v>
      </c>
      <c r="BA25" s="28"/>
      <c r="BB25" s="28"/>
      <c r="BC25" s="28">
        <v>1</v>
      </c>
      <c r="BD25" s="28"/>
      <c r="BE25" s="28"/>
      <c r="BF25" s="28"/>
      <c r="BG25" s="28">
        <v>1</v>
      </c>
      <c r="BH25" s="28"/>
      <c r="BI25" s="28"/>
      <c r="BJ25" s="28">
        <v>1</v>
      </c>
      <c r="BK25" s="28"/>
      <c r="BL25" s="28">
        <v>1</v>
      </c>
      <c r="BM25" s="28"/>
      <c r="BN25" s="28"/>
      <c r="BO25" s="28"/>
      <c r="BP25" s="28">
        <v>1</v>
      </c>
      <c r="BQ25" s="28"/>
      <c r="BR25" s="28"/>
      <c r="BS25" s="28">
        <v>1</v>
      </c>
      <c r="BT25" s="28"/>
      <c r="BU25" s="28"/>
      <c r="BV25" s="28">
        <v>1</v>
      </c>
      <c r="BW25" s="28"/>
      <c r="BX25" s="28"/>
      <c r="BY25" s="28">
        <v>1</v>
      </c>
      <c r="BZ25" s="28"/>
      <c r="CA25" s="28"/>
      <c r="CB25" s="28">
        <v>1</v>
      </c>
      <c r="CC25" s="28"/>
      <c r="CD25" s="28"/>
      <c r="CE25" s="28">
        <v>1</v>
      </c>
      <c r="CF25" s="28"/>
      <c r="CG25" s="28"/>
      <c r="CH25" s="28">
        <v>1</v>
      </c>
      <c r="CI25" s="28"/>
      <c r="CJ25" s="28"/>
      <c r="CK25" s="28">
        <v>1</v>
      </c>
      <c r="CL25" s="28"/>
      <c r="CM25" s="28"/>
      <c r="CN25" s="28">
        <v>1</v>
      </c>
      <c r="CO25" s="28"/>
      <c r="CP25" s="28"/>
      <c r="CQ25" s="28">
        <v>1</v>
      </c>
      <c r="CR25" s="28"/>
      <c r="CS25" s="28"/>
      <c r="CT25" s="28">
        <v>1</v>
      </c>
      <c r="CU25" s="28"/>
      <c r="CV25" s="28"/>
      <c r="CW25" s="28">
        <v>1</v>
      </c>
      <c r="CX25" s="28"/>
      <c r="CY25" s="28"/>
      <c r="CZ25" s="28">
        <v>1</v>
      </c>
      <c r="DA25" s="28"/>
      <c r="DB25" s="28"/>
      <c r="DC25" s="28">
        <v>1</v>
      </c>
      <c r="DD25" s="28"/>
      <c r="DE25" s="28"/>
      <c r="DF25" s="28">
        <v>1</v>
      </c>
      <c r="DG25" s="28"/>
      <c r="DH25" s="28"/>
      <c r="DI25" s="28">
        <v>1</v>
      </c>
      <c r="DJ25" s="28"/>
      <c r="DK25" s="28"/>
      <c r="DL25" s="28">
        <v>1</v>
      </c>
      <c r="DM25" s="28"/>
      <c r="DN25" s="28"/>
      <c r="DO25" s="28">
        <v>1</v>
      </c>
      <c r="DP25" s="28"/>
      <c r="DQ25" s="28"/>
      <c r="DR25" s="28">
        <v>1</v>
      </c>
      <c r="DS25" s="28"/>
      <c r="DT25" s="28"/>
      <c r="DU25" s="28">
        <v>1</v>
      </c>
      <c r="DV25" s="28"/>
      <c r="DW25" s="28"/>
      <c r="DX25" s="28">
        <v>1</v>
      </c>
      <c r="DY25" s="28"/>
      <c r="DZ25" s="28"/>
      <c r="EA25" s="28">
        <v>1</v>
      </c>
      <c r="EB25" s="28"/>
      <c r="EC25" s="28"/>
      <c r="ED25" s="28">
        <v>1</v>
      </c>
      <c r="EE25" s="28"/>
      <c r="EF25" s="28"/>
      <c r="EG25" s="28">
        <v>1</v>
      </c>
      <c r="EH25" s="28"/>
      <c r="EI25" s="28"/>
      <c r="EJ25" s="28">
        <v>1</v>
      </c>
      <c r="EK25" s="28"/>
      <c r="EL25" s="28"/>
      <c r="EM25" s="28">
        <v>1</v>
      </c>
      <c r="EN25" s="28"/>
      <c r="EO25" s="28"/>
      <c r="EP25" s="28">
        <v>1</v>
      </c>
      <c r="EQ25" s="28"/>
      <c r="ER25" s="28"/>
      <c r="ES25" s="28">
        <v>1</v>
      </c>
      <c r="ET25" s="28"/>
      <c r="EU25" s="28"/>
      <c r="EV25" s="28">
        <v>1</v>
      </c>
      <c r="EW25" s="28"/>
      <c r="EX25" s="28"/>
      <c r="EY25" s="28">
        <v>1</v>
      </c>
      <c r="EZ25" s="28"/>
      <c r="FA25" s="28"/>
      <c r="FB25" s="28">
        <v>1</v>
      </c>
      <c r="FC25" s="28"/>
      <c r="FD25" s="28"/>
      <c r="FE25" s="28">
        <v>1</v>
      </c>
      <c r="FF25" s="28"/>
      <c r="FG25" s="28">
        <v>1</v>
      </c>
      <c r="FH25" s="28"/>
      <c r="FI25" s="28"/>
      <c r="FJ25" s="28"/>
      <c r="FK25" s="28">
        <v>1</v>
      </c>
    </row>
    <row r="26" spans="1:167" x14ac:dyDescent="0.25">
      <c r="A26" s="97" t="s">
        <v>209</v>
      </c>
      <c r="B26" s="98"/>
      <c r="C26" s="3">
        <f>SUM(C14:C25)</f>
        <v>1</v>
      </c>
      <c r="D26" s="3">
        <f>SUM(D14:D25)</f>
        <v>5</v>
      </c>
      <c r="E26" s="3">
        <f>SUM(E14:E25)</f>
        <v>6</v>
      </c>
      <c r="F26" s="3">
        <f>SUM(F14:F25)</f>
        <v>4</v>
      </c>
      <c r="G26" s="3">
        <f>SUM(G14:G25)</f>
        <v>4</v>
      </c>
      <c r="H26" s="3">
        <f>SUM(H14:H25)</f>
        <v>4</v>
      </c>
      <c r="I26" s="3">
        <f>SUM(I14:I25)</f>
        <v>0</v>
      </c>
      <c r="J26" s="3">
        <f>SUM(J14:J25)</f>
        <v>6</v>
      </c>
      <c r="K26" s="3">
        <f>SUM(K14:K25)</f>
        <v>6</v>
      </c>
      <c r="L26" s="3">
        <f>SUM(L14:L25)</f>
        <v>2</v>
      </c>
      <c r="M26" s="3">
        <f>SUM(M14:M25)</f>
        <v>5</v>
      </c>
      <c r="N26" s="3">
        <f>SUM(N14:N25)</f>
        <v>5</v>
      </c>
      <c r="O26" s="3">
        <f>SUM(O14:O25)</f>
        <v>1</v>
      </c>
      <c r="P26" s="3">
        <f>SUM(P14:P25)</f>
        <v>5</v>
      </c>
      <c r="Q26" s="3">
        <f>SUM(Q14:Q25)</f>
        <v>6</v>
      </c>
      <c r="R26" s="3">
        <f>SUM(R14:R25)</f>
        <v>0</v>
      </c>
      <c r="S26" s="3">
        <f>SUM(S14:S25)</f>
        <v>8</v>
      </c>
      <c r="T26" s="3">
        <f>SUM(T14:T25)</f>
        <v>4</v>
      </c>
      <c r="U26" s="3">
        <f>SUM(U14:U25)</f>
        <v>0</v>
      </c>
      <c r="V26" s="3">
        <f>SUM(V14:V25)</f>
        <v>5</v>
      </c>
      <c r="W26" s="3">
        <f>SUM(W14:W25)</f>
        <v>7</v>
      </c>
      <c r="X26" s="3">
        <f>SUM(X14:X25)</f>
        <v>0</v>
      </c>
      <c r="Y26" s="3">
        <f>SUM(Y14:Y25)</f>
        <v>7</v>
      </c>
      <c r="Z26" s="3">
        <f>SUM(Z14:Z25)</f>
        <v>5</v>
      </c>
      <c r="AA26" s="3">
        <f>SUM(AA14:AA25)</f>
        <v>2</v>
      </c>
      <c r="AB26" s="3">
        <f>SUM(AB14:AB25)</f>
        <v>6</v>
      </c>
      <c r="AC26" s="3">
        <f>SUM(AC14:AC25)</f>
        <v>4</v>
      </c>
      <c r="AD26" s="3">
        <f>SUM(AD14:AD25)</f>
        <v>2</v>
      </c>
      <c r="AE26" s="3">
        <f>SUM(AE14:AE25)</f>
        <v>8</v>
      </c>
      <c r="AF26" s="3">
        <f>SUM(AF14:AF25)</f>
        <v>2</v>
      </c>
      <c r="AG26" s="3">
        <f>SUM(AG14:AG25)</f>
        <v>2</v>
      </c>
      <c r="AH26" s="3">
        <f>SUM(AH14:AH25)</f>
        <v>7</v>
      </c>
      <c r="AI26" s="3">
        <f>SUM(AI14:AI25)</f>
        <v>3</v>
      </c>
      <c r="AJ26" s="3">
        <f>SUM(AJ14:AJ25)</f>
        <v>3</v>
      </c>
      <c r="AK26" s="3">
        <f>SUM(AK14:AK25)</f>
        <v>5</v>
      </c>
      <c r="AL26" s="3">
        <f>SUM(AL14:AL25)</f>
        <v>4</v>
      </c>
      <c r="AM26" s="3">
        <f>SUM(AM14:AM25)</f>
        <v>2</v>
      </c>
      <c r="AN26" s="3">
        <f>SUM(AN14:AN25)</f>
        <v>5</v>
      </c>
      <c r="AO26" s="3">
        <f>SUM(AO14:AO25)</f>
        <v>5</v>
      </c>
      <c r="AP26" s="3">
        <f>SUM(AP14:AP25)</f>
        <v>0</v>
      </c>
      <c r="AQ26" s="3">
        <f>SUM(AQ14:AQ25)</f>
        <v>7</v>
      </c>
      <c r="AR26" s="3">
        <f>SUM(AR14:AR25)</f>
        <v>5</v>
      </c>
      <c r="AS26" s="3">
        <f>SUM(AS14:AS25)</f>
        <v>0</v>
      </c>
      <c r="AT26" s="3">
        <f>SUM(AT14:AT25)</f>
        <v>6</v>
      </c>
      <c r="AU26" s="3">
        <f>SUM(AU14:AU25)</f>
        <v>6</v>
      </c>
      <c r="AV26" s="3">
        <f>SUM(AV14:AV25)</f>
        <v>0</v>
      </c>
      <c r="AW26" s="3">
        <f>SUM(AW14:AW25)</f>
        <v>6</v>
      </c>
      <c r="AX26" s="3">
        <f>SUM(AX14:AX25)</f>
        <v>6</v>
      </c>
      <c r="AY26" s="3">
        <f>SUM(AY14:AY25)</f>
        <v>0</v>
      </c>
      <c r="AZ26" s="3">
        <f>SUM(AZ14:AZ25)</f>
        <v>9</v>
      </c>
      <c r="BA26" s="3">
        <f>SUM(BA14:BA25)</f>
        <v>3</v>
      </c>
      <c r="BB26" s="3">
        <f>SUM(BB14:BB25)</f>
        <v>1</v>
      </c>
      <c r="BC26" s="3">
        <f>SUM(BC14:BC25)</f>
        <v>5</v>
      </c>
      <c r="BD26" s="3">
        <f>SUM(BD14:BD25)</f>
        <v>6</v>
      </c>
      <c r="BE26" s="3">
        <f>SUM(BE14:BE25)</f>
        <v>1</v>
      </c>
      <c r="BF26" s="3">
        <f>SUM(BF14:BF25)</f>
        <v>6</v>
      </c>
      <c r="BG26" s="3">
        <f>SUM(BG14:BG25)</f>
        <v>5</v>
      </c>
      <c r="BH26" s="3">
        <f>SUM(BH14:BH25)</f>
        <v>2</v>
      </c>
      <c r="BI26" s="3">
        <f>SUM(BI14:BI25)</f>
        <v>5</v>
      </c>
      <c r="BJ26" s="3">
        <f>SUM(BJ14:BJ25)</f>
        <v>5</v>
      </c>
      <c r="BK26" s="3">
        <f>SUM(BK14:BK25)</f>
        <v>0</v>
      </c>
      <c r="BL26" s="3">
        <f>SUM(BL14:BL25)</f>
        <v>7</v>
      </c>
      <c r="BM26" s="3">
        <f>SUM(BM14:BM25)</f>
        <v>5</v>
      </c>
      <c r="BN26" s="3">
        <f>SUM(BN14:BN25)</f>
        <v>2</v>
      </c>
      <c r="BO26" s="3">
        <f>SUM(BO14:BO25)</f>
        <v>7</v>
      </c>
      <c r="BP26" s="3">
        <f>SUM(BP14:BP25)</f>
        <v>3</v>
      </c>
      <c r="BQ26" s="3">
        <f>SUM(BQ14:BQ25)</f>
        <v>2</v>
      </c>
      <c r="BR26" s="3">
        <f>SUM(BR14:BR25)</f>
        <v>7</v>
      </c>
      <c r="BS26" s="3">
        <f>SUM(BS14:BS25)</f>
        <v>3</v>
      </c>
      <c r="BT26" s="3">
        <f>SUM(BT14:BT25)</f>
        <v>2</v>
      </c>
      <c r="BU26" s="3">
        <f>SUM(BU14:BU25)</f>
        <v>7</v>
      </c>
      <c r="BV26" s="3">
        <f>SUM(BV14:BV25)</f>
        <v>3</v>
      </c>
      <c r="BW26" s="3">
        <f>SUM(BW14:BW25)</f>
        <v>2</v>
      </c>
      <c r="BX26" s="3">
        <f>SUM(BX14:BX25)</f>
        <v>7</v>
      </c>
      <c r="BY26" s="3">
        <f>SUM(BY14:BY25)</f>
        <v>3</v>
      </c>
      <c r="BZ26" s="3">
        <f>SUM(BZ14:BZ25)</f>
        <v>2</v>
      </c>
      <c r="CA26" s="3">
        <f>SUM(CA14:CA25)</f>
        <v>7</v>
      </c>
      <c r="CB26" s="3">
        <f>SUM(CB14:CB25)</f>
        <v>3</v>
      </c>
      <c r="CC26" s="3">
        <f>SUM(CC14:CC25)</f>
        <v>2</v>
      </c>
      <c r="CD26" s="3">
        <f>SUM(CD14:CD25)</f>
        <v>7</v>
      </c>
      <c r="CE26" s="3">
        <f>SUM(CE14:CE25)</f>
        <v>3</v>
      </c>
      <c r="CF26" s="3">
        <f>SUM(CF14:CF25)</f>
        <v>2</v>
      </c>
      <c r="CG26" s="3">
        <f>SUM(CG14:CG25)</f>
        <v>7</v>
      </c>
      <c r="CH26" s="3">
        <f>SUM(CH14:CH25)</f>
        <v>3</v>
      </c>
      <c r="CI26" s="3">
        <f>SUM(CI14:CI25)</f>
        <v>2</v>
      </c>
      <c r="CJ26" s="3">
        <f>SUM(CJ14:CJ25)</f>
        <v>7</v>
      </c>
      <c r="CK26" s="3">
        <f>SUM(CK14:CK25)</f>
        <v>3</v>
      </c>
      <c r="CL26" s="3">
        <f>SUM(CL14:CL25)</f>
        <v>2</v>
      </c>
      <c r="CM26" s="3">
        <f>SUM(CM14:CM25)</f>
        <v>7</v>
      </c>
      <c r="CN26" s="3">
        <f>SUM(CN14:CN25)</f>
        <v>3</v>
      </c>
      <c r="CO26" s="3">
        <f>SUM(CO14:CO25)</f>
        <v>2</v>
      </c>
      <c r="CP26" s="3">
        <f>SUM(CP14:CP25)</f>
        <v>7</v>
      </c>
      <c r="CQ26" s="3">
        <f>SUM(CQ14:CQ25)</f>
        <v>3</v>
      </c>
      <c r="CR26" s="3">
        <f>SUM(CR14:CR25)</f>
        <v>2</v>
      </c>
      <c r="CS26" s="3">
        <f>SUM(CS14:CS25)</f>
        <v>7</v>
      </c>
      <c r="CT26" s="3">
        <f>SUM(CT14:CT25)</f>
        <v>3</v>
      </c>
      <c r="CU26" s="3">
        <f>SUM(CU14:CU25)</f>
        <v>2</v>
      </c>
      <c r="CV26" s="3">
        <f>SUM(CV14:CV25)</f>
        <v>7</v>
      </c>
      <c r="CW26" s="3">
        <f>SUM(CW14:CW25)</f>
        <v>3</v>
      </c>
      <c r="CX26" s="3">
        <f>SUM(CX14:CX25)</f>
        <v>2</v>
      </c>
      <c r="CY26" s="3">
        <f>SUM(CY14:CY25)</f>
        <v>7</v>
      </c>
      <c r="CZ26" s="3">
        <f>SUM(CZ14:CZ25)</f>
        <v>3</v>
      </c>
      <c r="DA26" s="3">
        <f>SUM(DA14:DA25)</f>
        <v>2</v>
      </c>
      <c r="DB26" s="3">
        <f>SUM(DB14:DB25)</f>
        <v>7</v>
      </c>
      <c r="DC26" s="3">
        <f>SUM(DC14:DC25)</f>
        <v>3</v>
      </c>
      <c r="DD26" s="3">
        <f>SUM(DD14:DD25)</f>
        <v>2</v>
      </c>
      <c r="DE26" s="3">
        <f>SUM(DE14:DE25)</f>
        <v>7</v>
      </c>
      <c r="DF26" s="3">
        <f>SUM(DF14:DF25)</f>
        <v>3</v>
      </c>
      <c r="DG26" s="3">
        <f>SUM(DG14:DG25)</f>
        <v>2</v>
      </c>
      <c r="DH26" s="3">
        <f>SUM(DH14:DH25)</f>
        <v>7</v>
      </c>
      <c r="DI26" s="3">
        <f>SUM(DI14:DI25)</f>
        <v>3</v>
      </c>
      <c r="DJ26" s="3">
        <f>SUM(DJ14:DJ25)</f>
        <v>2</v>
      </c>
      <c r="DK26" s="3">
        <f>SUM(DK14:DK25)</f>
        <v>7</v>
      </c>
      <c r="DL26" s="3">
        <f>SUM(DL14:DL25)</f>
        <v>3</v>
      </c>
      <c r="DM26" s="3">
        <f>SUM(DM14:DM25)</f>
        <v>2</v>
      </c>
      <c r="DN26" s="3">
        <f>SUM(DN14:DN25)</f>
        <v>7</v>
      </c>
      <c r="DO26" s="3">
        <f>SUM(DO14:DO25)</f>
        <v>3</v>
      </c>
      <c r="DP26" s="3">
        <f>SUM(DP14:DP25)</f>
        <v>2</v>
      </c>
      <c r="DQ26" s="3">
        <f>SUM(DQ14:DQ25)</f>
        <v>7</v>
      </c>
      <c r="DR26" s="3">
        <f>SUM(DR14:DR25)</f>
        <v>3</v>
      </c>
      <c r="DS26" s="3">
        <f>SUM(DS14:DS25)</f>
        <v>2</v>
      </c>
      <c r="DT26" s="3">
        <f>SUM(DT14:DT25)</f>
        <v>7</v>
      </c>
      <c r="DU26" s="3">
        <f>SUM(DU14:DU25)</f>
        <v>3</v>
      </c>
      <c r="DV26" s="3">
        <f>SUM(DV14:DV25)</f>
        <v>2</v>
      </c>
      <c r="DW26" s="3">
        <f>SUM(DW14:DW25)</f>
        <v>7</v>
      </c>
      <c r="DX26" s="3">
        <f>SUM(DX14:DX25)</f>
        <v>3</v>
      </c>
      <c r="DY26" s="3">
        <f>SUM(DY14:DY25)</f>
        <v>2</v>
      </c>
      <c r="DZ26" s="3">
        <f>SUM(DZ14:DZ25)</f>
        <v>7</v>
      </c>
      <c r="EA26" s="3">
        <f>SUM(EA14:EA25)</f>
        <v>3</v>
      </c>
      <c r="EB26" s="3">
        <f>SUM(EB14:EB25)</f>
        <v>2</v>
      </c>
      <c r="EC26" s="3">
        <f>SUM(EC14:EC25)</f>
        <v>7</v>
      </c>
      <c r="ED26" s="3">
        <f>SUM(ED14:ED25)</f>
        <v>3</v>
      </c>
      <c r="EE26" s="3">
        <f>SUM(EE14:EE25)</f>
        <v>2</v>
      </c>
      <c r="EF26" s="3">
        <f>SUM(EF14:EF25)</f>
        <v>7</v>
      </c>
      <c r="EG26" s="3">
        <f>SUM(EG14:EG25)</f>
        <v>3</v>
      </c>
      <c r="EH26" s="3">
        <f>SUM(EH14:EH25)</f>
        <v>2</v>
      </c>
      <c r="EI26" s="3">
        <f>SUM(EI14:EI25)</f>
        <v>7</v>
      </c>
      <c r="EJ26" s="3">
        <f>SUM(EJ14:EJ25)</f>
        <v>3</v>
      </c>
      <c r="EK26" s="3">
        <f>SUM(EK14:EK25)</f>
        <v>2</v>
      </c>
      <c r="EL26" s="3">
        <f>SUM(EL14:EL25)</f>
        <v>7</v>
      </c>
      <c r="EM26" s="3">
        <f>SUM(EM14:EM25)</f>
        <v>3</v>
      </c>
      <c r="EN26" s="3">
        <f>SUM(EN14:EN25)</f>
        <v>2</v>
      </c>
      <c r="EO26" s="3">
        <f>SUM(EO14:EO25)</f>
        <v>7</v>
      </c>
      <c r="EP26" s="3">
        <f>SUM(EP14:EP25)</f>
        <v>3</v>
      </c>
      <c r="EQ26" s="3">
        <f>SUM(EQ14:EQ25)</f>
        <v>2</v>
      </c>
      <c r="ER26" s="3">
        <f>SUM(ER14:ER25)</f>
        <v>7</v>
      </c>
      <c r="ES26" s="3">
        <f>SUM(ES14:ES25)</f>
        <v>3</v>
      </c>
      <c r="ET26" s="3">
        <f>SUM(ET14:ET25)</f>
        <v>2</v>
      </c>
      <c r="EU26" s="3">
        <f>SUM(EU14:EU25)</f>
        <v>7</v>
      </c>
      <c r="EV26" s="3">
        <f>SUM(EV14:EV25)</f>
        <v>3</v>
      </c>
      <c r="EW26" s="3">
        <f>SUM(EW14:EW25)</f>
        <v>2</v>
      </c>
      <c r="EX26" s="3">
        <f>SUM(EX14:EX25)</f>
        <v>7</v>
      </c>
      <c r="EY26" s="3">
        <f>SUM(EY14:EY25)</f>
        <v>3</v>
      </c>
      <c r="EZ26" s="3">
        <f>SUM(EZ14:EZ25)</f>
        <v>2</v>
      </c>
      <c r="FA26" s="3">
        <f>SUM(FA14:FA25)</f>
        <v>7</v>
      </c>
      <c r="FB26" s="3">
        <f>SUM(FB14:FB25)</f>
        <v>3</v>
      </c>
      <c r="FC26" s="3">
        <f>SUM(FC14:FC25)</f>
        <v>2</v>
      </c>
      <c r="FD26" s="3">
        <f>SUM(FD14:FD25)</f>
        <v>4</v>
      </c>
      <c r="FE26" s="3">
        <f>SUM(FE14:FE25)</f>
        <v>6</v>
      </c>
      <c r="FF26" s="3">
        <f>SUM(FF14:FF25)</f>
        <v>2</v>
      </c>
      <c r="FG26" s="3">
        <f>SUM(FG14:FG25)</f>
        <v>4</v>
      </c>
      <c r="FH26" s="3">
        <f>SUM(FH14:FH25)</f>
        <v>6</v>
      </c>
      <c r="FI26" s="3">
        <f>SUM(FI14:FI25)</f>
        <v>2</v>
      </c>
      <c r="FJ26" s="3">
        <f>SUM(FJ14:FJ25)</f>
        <v>7</v>
      </c>
      <c r="FK26" s="3">
        <f>SUM(FK14:FK25)</f>
        <v>3</v>
      </c>
    </row>
    <row r="27" spans="1:167" ht="39" customHeight="1" x14ac:dyDescent="0.25">
      <c r="A27" s="76" t="s">
        <v>510</v>
      </c>
      <c r="B27" s="77"/>
      <c r="C27" s="4">
        <f>C26/12%</f>
        <v>8.3333333333333339</v>
      </c>
      <c r="D27" s="4">
        <f t="shared" ref="D27:BO27" si="0">D26/12%</f>
        <v>41.666666666666671</v>
      </c>
      <c r="E27" s="4">
        <f t="shared" si="0"/>
        <v>50</v>
      </c>
      <c r="F27" s="4">
        <f t="shared" si="0"/>
        <v>33.333333333333336</v>
      </c>
      <c r="G27" s="4">
        <f t="shared" si="0"/>
        <v>33.333333333333336</v>
      </c>
      <c r="H27" s="4">
        <f t="shared" si="0"/>
        <v>33.333333333333336</v>
      </c>
      <c r="I27" s="4">
        <f t="shared" si="0"/>
        <v>0</v>
      </c>
      <c r="J27" s="4">
        <f t="shared" si="0"/>
        <v>50</v>
      </c>
      <c r="K27" s="4">
        <f t="shared" si="0"/>
        <v>50</v>
      </c>
      <c r="L27" s="4">
        <f t="shared" si="0"/>
        <v>16.666666666666668</v>
      </c>
      <c r="M27" s="4">
        <f t="shared" si="0"/>
        <v>41.666666666666671</v>
      </c>
      <c r="N27" s="4">
        <f t="shared" si="0"/>
        <v>41.666666666666671</v>
      </c>
      <c r="O27" s="4">
        <f t="shared" si="0"/>
        <v>8.3333333333333339</v>
      </c>
      <c r="P27" s="4">
        <f t="shared" si="0"/>
        <v>41.666666666666671</v>
      </c>
      <c r="Q27" s="4">
        <f t="shared" si="0"/>
        <v>50</v>
      </c>
      <c r="R27" s="4">
        <f t="shared" si="0"/>
        <v>0</v>
      </c>
      <c r="S27" s="4">
        <f t="shared" si="0"/>
        <v>66.666666666666671</v>
      </c>
      <c r="T27" s="4">
        <f t="shared" si="0"/>
        <v>33.333333333333336</v>
      </c>
      <c r="U27" s="4">
        <f t="shared" si="0"/>
        <v>0</v>
      </c>
      <c r="V27" s="4">
        <f t="shared" si="0"/>
        <v>41.666666666666671</v>
      </c>
      <c r="W27" s="4">
        <f t="shared" si="0"/>
        <v>58.333333333333336</v>
      </c>
      <c r="X27" s="4">
        <f t="shared" si="0"/>
        <v>0</v>
      </c>
      <c r="Y27" s="4">
        <f t="shared" si="0"/>
        <v>58.333333333333336</v>
      </c>
      <c r="Z27" s="4">
        <f t="shared" si="0"/>
        <v>41.666666666666671</v>
      </c>
      <c r="AA27" s="4">
        <f t="shared" si="0"/>
        <v>16.666666666666668</v>
      </c>
      <c r="AB27" s="4">
        <f t="shared" si="0"/>
        <v>50</v>
      </c>
      <c r="AC27" s="4">
        <f t="shared" si="0"/>
        <v>33.333333333333336</v>
      </c>
      <c r="AD27" s="4">
        <f t="shared" si="0"/>
        <v>16.666666666666668</v>
      </c>
      <c r="AE27" s="4">
        <f t="shared" si="0"/>
        <v>66.666666666666671</v>
      </c>
      <c r="AF27" s="4">
        <f t="shared" si="0"/>
        <v>16.666666666666668</v>
      </c>
      <c r="AG27" s="4">
        <f t="shared" si="0"/>
        <v>16.666666666666668</v>
      </c>
      <c r="AH27" s="4">
        <f t="shared" si="0"/>
        <v>58.333333333333336</v>
      </c>
      <c r="AI27" s="4">
        <f t="shared" si="0"/>
        <v>25</v>
      </c>
      <c r="AJ27" s="4">
        <f t="shared" si="0"/>
        <v>25</v>
      </c>
      <c r="AK27" s="4">
        <f t="shared" si="0"/>
        <v>41.666666666666671</v>
      </c>
      <c r="AL27" s="4">
        <f t="shared" si="0"/>
        <v>33.333333333333336</v>
      </c>
      <c r="AM27" s="4">
        <f t="shared" si="0"/>
        <v>16.666666666666668</v>
      </c>
      <c r="AN27" s="4">
        <f t="shared" si="0"/>
        <v>41.666666666666671</v>
      </c>
      <c r="AO27" s="4">
        <f t="shared" si="0"/>
        <v>41.666666666666671</v>
      </c>
      <c r="AP27" s="4">
        <f t="shared" si="0"/>
        <v>0</v>
      </c>
      <c r="AQ27" s="4">
        <f t="shared" si="0"/>
        <v>58.333333333333336</v>
      </c>
      <c r="AR27" s="4">
        <f t="shared" si="0"/>
        <v>41.666666666666671</v>
      </c>
      <c r="AS27" s="4">
        <f t="shared" si="0"/>
        <v>0</v>
      </c>
      <c r="AT27" s="4">
        <f t="shared" si="0"/>
        <v>50</v>
      </c>
      <c r="AU27" s="4">
        <f t="shared" si="0"/>
        <v>50</v>
      </c>
      <c r="AV27" s="4">
        <f t="shared" si="0"/>
        <v>0</v>
      </c>
      <c r="AW27" s="4">
        <f t="shared" si="0"/>
        <v>50</v>
      </c>
      <c r="AX27" s="4">
        <f t="shared" si="0"/>
        <v>50</v>
      </c>
      <c r="AY27" s="4">
        <f t="shared" si="0"/>
        <v>0</v>
      </c>
      <c r="AZ27" s="4">
        <f t="shared" si="0"/>
        <v>75</v>
      </c>
      <c r="BA27" s="4">
        <f t="shared" si="0"/>
        <v>25</v>
      </c>
      <c r="BB27" s="4">
        <f t="shared" si="0"/>
        <v>8.3333333333333339</v>
      </c>
      <c r="BC27" s="4">
        <f t="shared" si="0"/>
        <v>41.666666666666671</v>
      </c>
      <c r="BD27" s="4">
        <f t="shared" si="0"/>
        <v>50</v>
      </c>
      <c r="BE27" s="4">
        <f t="shared" si="0"/>
        <v>8.3333333333333339</v>
      </c>
      <c r="BF27" s="4">
        <f t="shared" si="0"/>
        <v>50</v>
      </c>
      <c r="BG27" s="4">
        <f t="shared" si="0"/>
        <v>41.666666666666671</v>
      </c>
      <c r="BH27" s="4">
        <f t="shared" si="0"/>
        <v>16.666666666666668</v>
      </c>
      <c r="BI27" s="4">
        <f t="shared" si="0"/>
        <v>41.666666666666671</v>
      </c>
      <c r="BJ27" s="4">
        <f t="shared" si="0"/>
        <v>41.666666666666671</v>
      </c>
      <c r="BK27" s="4">
        <f t="shared" si="0"/>
        <v>0</v>
      </c>
      <c r="BL27" s="4">
        <f t="shared" si="0"/>
        <v>58.333333333333336</v>
      </c>
      <c r="BM27" s="4">
        <f t="shared" si="0"/>
        <v>41.666666666666671</v>
      </c>
      <c r="BN27" s="4">
        <f t="shared" si="0"/>
        <v>16.666666666666668</v>
      </c>
      <c r="BO27" s="4">
        <f t="shared" si="0"/>
        <v>58.333333333333336</v>
      </c>
      <c r="BP27" s="4">
        <f t="shared" ref="BP27:EA27" si="1">BP26/12%</f>
        <v>25</v>
      </c>
      <c r="BQ27" s="4">
        <f t="shared" si="1"/>
        <v>16.666666666666668</v>
      </c>
      <c r="BR27" s="4">
        <f t="shared" si="1"/>
        <v>58.333333333333336</v>
      </c>
      <c r="BS27" s="4">
        <f t="shared" si="1"/>
        <v>25</v>
      </c>
      <c r="BT27" s="4">
        <f t="shared" si="1"/>
        <v>16.666666666666668</v>
      </c>
      <c r="BU27" s="4">
        <f t="shared" si="1"/>
        <v>58.333333333333336</v>
      </c>
      <c r="BV27" s="4">
        <f t="shared" si="1"/>
        <v>25</v>
      </c>
      <c r="BW27" s="4">
        <f t="shared" si="1"/>
        <v>16.666666666666668</v>
      </c>
      <c r="BX27" s="4">
        <f t="shared" si="1"/>
        <v>58.333333333333336</v>
      </c>
      <c r="BY27" s="4">
        <f t="shared" si="1"/>
        <v>25</v>
      </c>
      <c r="BZ27" s="4">
        <f t="shared" si="1"/>
        <v>16.666666666666668</v>
      </c>
      <c r="CA27" s="4">
        <f t="shared" si="1"/>
        <v>58.333333333333336</v>
      </c>
      <c r="CB27" s="4">
        <f t="shared" si="1"/>
        <v>25</v>
      </c>
      <c r="CC27" s="4">
        <f t="shared" si="1"/>
        <v>16.666666666666668</v>
      </c>
      <c r="CD27" s="4">
        <f t="shared" si="1"/>
        <v>58.333333333333336</v>
      </c>
      <c r="CE27" s="4">
        <f t="shared" si="1"/>
        <v>25</v>
      </c>
      <c r="CF27" s="4">
        <f t="shared" si="1"/>
        <v>16.666666666666668</v>
      </c>
      <c r="CG27" s="4">
        <f t="shared" si="1"/>
        <v>58.333333333333336</v>
      </c>
      <c r="CH27" s="4">
        <f t="shared" si="1"/>
        <v>25</v>
      </c>
      <c r="CI27" s="4">
        <f t="shared" si="1"/>
        <v>16.666666666666668</v>
      </c>
      <c r="CJ27" s="4">
        <f t="shared" si="1"/>
        <v>58.333333333333336</v>
      </c>
      <c r="CK27" s="4">
        <f t="shared" si="1"/>
        <v>25</v>
      </c>
      <c r="CL27" s="4">
        <f t="shared" si="1"/>
        <v>16.666666666666668</v>
      </c>
      <c r="CM27" s="4">
        <f t="shared" si="1"/>
        <v>58.333333333333336</v>
      </c>
      <c r="CN27" s="4">
        <f t="shared" si="1"/>
        <v>25</v>
      </c>
      <c r="CO27" s="4">
        <f t="shared" si="1"/>
        <v>16.666666666666668</v>
      </c>
      <c r="CP27" s="4">
        <f t="shared" si="1"/>
        <v>58.333333333333336</v>
      </c>
      <c r="CQ27" s="4">
        <f t="shared" si="1"/>
        <v>25</v>
      </c>
      <c r="CR27" s="4">
        <f t="shared" si="1"/>
        <v>16.666666666666668</v>
      </c>
      <c r="CS27" s="4">
        <f t="shared" si="1"/>
        <v>58.333333333333336</v>
      </c>
      <c r="CT27" s="4">
        <f t="shared" si="1"/>
        <v>25</v>
      </c>
      <c r="CU27" s="4">
        <f t="shared" si="1"/>
        <v>16.666666666666668</v>
      </c>
      <c r="CV27" s="4">
        <f t="shared" si="1"/>
        <v>58.333333333333336</v>
      </c>
      <c r="CW27" s="4">
        <f t="shared" si="1"/>
        <v>25</v>
      </c>
      <c r="CX27" s="4">
        <f t="shared" si="1"/>
        <v>16.666666666666668</v>
      </c>
      <c r="CY27" s="4">
        <f t="shared" si="1"/>
        <v>58.333333333333336</v>
      </c>
      <c r="CZ27" s="4">
        <f t="shared" si="1"/>
        <v>25</v>
      </c>
      <c r="DA27" s="4">
        <f t="shared" si="1"/>
        <v>16.666666666666668</v>
      </c>
      <c r="DB27" s="4">
        <f t="shared" si="1"/>
        <v>58.333333333333336</v>
      </c>
      <c r="DC27" s="4">
        <f t="shared" si="1"/>
        <v>25</v>
      </c>
      <c r="DD27" s="4">
        <f t="shared" si="1"/>
        <v>16.666666666666668</v>
      </c>
      <c r="DE27" s="4">
        <f t="shared" si="1"/>
        <v>58.333333333333336</v>
      </c>
      <c r="DF27" s="4">
        <f t="shared" si="1"/>
        <v>25</v>
      </c>
      <c r="DG27" s="4">
        <f t="shared" si="1"/>
        <v>16.666666666666668</v>
      </c>
      <c r="DH27" s="4">
        <f t="shared" si="1"/>
        <v>58.333333333333336</v>
      </c>
      <c r="DI27" s="4">
        <f t="shared" si="1"/>
        <v>25</v>
      </c>
      <c r="DJ27" s="4">
        <f t="shared" si="1"/>
        <v>16.666666666666668</v>
      </c>
      <c r="DK27" s="4">
        <f t="shared" si="1"/>
        <v>58.333333333333336</v>
      </c>
      <c r="DL27" s="4">
        <f t="shared" si="1"/>
        <v>25</v>
      </c>
      <c r="DM27" s="4">
        <f t="shared" si="1"/>
        <v>16.666666666666668</v>
      </c>
      <c r="DN27" s="4">
        <f t="shared" si="1"/>
        <v>58.333333333333336</v>
      </c>
      <c r="DO27" s="4">
        <f t="shared" si="1"/>
        <v>25</v>
      </c>
      <c r="DP27" s="4">
        <f t="shared" si="1"/>
        <v>16.666666666666668</v>
      </c>
      <c r="DQ27" s="4">
        <f t="shared" si="1"/>
        <v>58.333333333333336</v>
      </c>
      <c r="DR27" s="4">
        <f t="shared" si="1"/>
        <v>25</v>
      </c>
      <c r="DS27" s="4">
        <f t="shared" si="1"/>
        <v>16.666666666666668</v>
      </c>
      <c r="DT27" s="4">
        <f t="shared" si="1"/>
        <v>58.333333333333336</v>
      </c>
      <c r="DU27" s="4">
        <f t="shared" si="1"/>
        <v>25</v>
      </c>
      <c r="DV27" s="4">
        <f t="shared" si="1"/>
        <v>16.666666666666668</v>
      </c>
      <c r="DW27" s="4">
        <f t="shared" si="1"/>
        <v>58.333333333333336</v>
      </c>
      <c r="DX27" s="4">
        <f t="shared" si="1"/>
        <v>25</v>
      </c>
      <c r="DY27" s="4">
        <f t="shared" si="1"/>
        <v>16.666666666666668</v>
      </c>
      <c r="DZ27" s="4">
        <f t="shared" si="1"/>
        <v>58.333333333333336</v>
      </c>
      <c r="EA27" s="4">
        <f t="shared" si="1"/>
        <v>25</v>
      </c>
      <c r="EB27" s="4">
        <f t="shared" ref="EB27:FK27" si="2">EB26/12%</f>
        <v>16.666666666666668</v>
      </c>
      <c r="EC27" s="4">
        <f t="shared" si="2"/>
        <v>58.333333333333336</v>
      </c>
      <c r="ED27" s="4">
        <f t="shared" si="2"/>
        <v>25</v>
      </c>
      <c r="EE27" s="4">
        <f t="shared" si="2"/>
        <v>16.666666666666668</v>
      </c>
      <c r="EF27" s="4">
        <f t="shared" si="2"/>
        <v>58.333333333333336</v>
      </c>
      <c r="EG27" s="4">
        <f t="shared" si="2"/>
        <v>25</v>
      </c>
      <c r="EH27" s="4">
        <f t="shared" si="2"/>
        <v>16.666666666666668</v>
      </c>
      <c r="EI27" s="4">
        <f t="shared" si="2"/>
        <v>58.333333333333336</v>
      </c>
      <c r="EJ27" s="4">
        <f t="shared" si="2"/>
        <v>25</v>
      </c>
      <c r="EK27" s="4">
        <f t="shared" si="2"/>
        <v>16.666666666666668</v>
      </c>
      <c r="EL27" s="4">
        <f t="shared" si="2"/>
        <v>58.333333333333336</v>
      </c>
      <c r="EM27" s="4">
        <f t="shared" si="2"/>
        <v>25</v>
      </c>
      <c r="EN27" s="4">
        <f t="shared" si="2"/>
        <v>16.666666666666668</v>
      </c>
      <c r="EO27" s="4">
        <f t="shared" si="2"/>
        <v>58.333333333333336</v>
      </c>
      <c r="EP27" s="4">
        <f t="shared" si="2"/>
        <v>25</v>
      </c>
      <c r="EQ27" s="4">
        <f t="shared" si="2"/>
        <v>16.666666666666668</v>
      </c>
      <c r="ER27" s="4">
        <f t="shared" si="2"/>
        <v>58.333333333333336</v>
      </c>
      <c r="ES27" s="4">
        <f t="shared" si="2"/>
        <v>25</v>
      </c>
      <c r="ET27" s="4">
        <f t="shared" si="2"/>
        <v>16.666666666666668</v>
      </c>
      <c r="EU27" s="4">
        <f t="shared" si="2"/>
        <v>58.333333333333336</v>
      </c>
      <c r="EV27" s="4">
        <f t="shared" si="2"/>
        <v>25</v>
      </c>
      <c r="EW27" s="4">
        <f t="shared" si="2"/>
        <v>16.666666666666668</v>
      </c>
      <c r="EX27" s="4">
        <f t="shared" si="2"/>
        <v>58.333333333333336</v>
      </c>
      <c r="EY27" s="4">
        <f t="shared" si="2"/>
        <v>25</v>
      </c>
      <c r="EZ27" s="4">
        <f t="shared" si="2"/>
        <v>16.666666666666668</v>
      </c>
      <c r="FA27" s="4">
        <f t="shared" si="2"/>
        <v>58.333333333333336</v>
      </c>
      <c r="FB27" s="4">
        <f t="shared" si="2"/>
        <v>25</v>
      </c>
      <c r="FC27" s="4">
        <f t="shared" si="2"/>
        <v>16.666666666666668</v>
      </c>
      <c r="FD27" s="4">
        <f t="shared" si="2"/>
        <v>33.333333333333336</v>
      </c>
      <c r="FE27" s="4">
        <f t="shared" si="2"/>
        <v>50</v>
      </c>
      <c r="FF27" s="4">
        <f t="shared" si="2"/>
        <v>16.666666666666668</v>
      </c>
      <c r="FG27" s="4">
        <f t="shared" si="2"/>
        <v>33.333333333333336</v>
      </c>
      <c r="FH27" s="4">
        <f t="shared" si="2"/>
        <v>50</v>
      </c>
      <c r="FI27" s="4">
        <f t="shared" si="2"/>
        <v>16.666666666666668</v>
      </c>
      <c r="FJ27" s="4">
        <f t="shared" si="2"/>
        <v>58.333333333333336</v>
      </c>
      <c r="FK27" s="4">
        <f t="shared" si="2"/>
        <v>25</v>
      </c>
    </row>
    <row r="29" spans="1:167" x14ac:dyDescent="0.25">
      <c r="B29" s="78" t="s">
        <v>211</v>
      </c>
      <c r="C29" s="79"/>
      <c r="D29" s="79"/>
      <c r="E29" s="80"/>
      <c r="F29" s="47"/>
      <c r="G29" s="47"/>
      <c r="H29" s="47"/>
      <c r="I29" s="47"/>
    </row>
    <row r="30" spans="1:167" x14ac:dyDescent="0.25">
      <c r="B30" s="29" t="s">
        <v>212</v>
      </c>
      <c r="C30" s="29" t="s">
        <v>511</v>
      </c>
      <c r="D30" s="48">
        <f>E30/100*12</f>
        <v>1.6</v>
      </c>
      <c r="E30" s="49">
        <f>(C27+F27+I27+L27+O27)/5</f>
        <v>13.333333333333334</v>
      </c>
    </row>
    <row r="31" spans="1:167" x14ac:dyDescent="0.25">
      <c r="B31" s="28" t="s">
        <v>214</v>
      </c>
      <c r="C31" s="28" t="s">
        <v>511</v>
      </c>
      <c r="D31" s="48">
        <f t="shared" ref="D31:D32" si="3">E31/100*12</f>
        <v>5.0000000000000009</v>
      </c>
      <c r="E31" s="11">
        <f>(D27+G27+J27+M27+P27)/5</f>
        <v>41.666666666666671</v>
      </c>
    </row>
    <row r="32" spans="1:167" x14ac:dyDescent="0.25">
      <c r="B32" s="28" t="s">
        <v>215</v>
      </c>
      <c r="C32" s="28" t="s">
        <v>511</v>
      </c>
      <c r="D32" s="48">
        <f t="shared" si="3"/>
        <v>5.4</v>
      </c>
      <c r="E32" s="11">
        <f>(E27+H27+K27+N27+Q27)/5</f>
        <v>45</v>
      </c>
    </row>
    <row r="33" spans="2:13" x14ac:dyDescent="0.25">
      <c r="B33" s="50"/>
      <c r="C33" s="50"/>
      <c r="D33" s="51">
        <f>E33/100*12</f>
        <v>12</v>
      </c>
      <c r="E33" s="52">
        <f>SUM(E30:E32)</f>
        <v>100</v>
      </c>
    </row>
    <row r="34" spans="2:13" ht="30" customHeight="1" x14ac:dyDescent="0.25">
      <c r="B34" s="28"/>
      <c r="C34" s="28"/>
      <c r="D34" s="142" t="s">
        <v>12</v>
      </c>
      <c r="E34" s="142"/>
      <c r="F34" s="82" t="s">
        <v>13</v>
      </c>
      <c r="G34" s="82"/>
      <c r="H34" s="133" t="s">
        <v>233</v>
      </c>
      <c r="I34" s="133"/>
    </row>
    <row r="35" spans="2:13" x14ac:dyDescent="0.25">
      <c r="B35" s="28" t="s">
        <v>212</v>
      </c>
      <c r="C35" s="28" t="s">
        <v>512</v>
      </c>
      <c r="D35" s="3">
        <f>E35/100*12</f>
        <v>0.8</v>
      </c>
      <c r="E35" s="11">
        <f>(R27+U27+X27+AA27+AD27)/5</f>
        <v>6.666666666666667</v>
      </c>
      <c r="F35" s="3">
        <f>G35/100*12</f>
        <v>1.4000000000000001</v>
      </c>
      <c r="G35" s="11">
        <f>(AG27+AJ27+AM27+AP27+AS27)/5</f>
        <v>11.666666666666668</v>
      </c>
      <c r="H35" s="3">
        <f>I35/100*12</f>
        <v>0.8</v>
      </c>
      <c r="I35" s="11">
        <f>(AV27+AY27+BB27+BE27+BH27)/5</f>
        <v>6.666666666666667</v>
      </c>
    </row>
    <row r="36" spans="2:13" x14ac:dyDescent="0.25">
      <c r="B36" s="28" t="s">
        <v>214</v>
      </c>
      <c r="C36" s="28" t="s">
        <v>512</v>
      </c>
      <c r="D36" s="73">
        <f t="shared" ref="D36:D37" si="4">E36/100*12</f>
        <v>6.8000000000000007</v>
      </c>
      <c r="E36" s="11">
        <f>(S27+V27+Y27+AB27+AE27)/5</f>
        <v>56.666666666666671</v>
      </c>
      <c r="F36" s="73">
        <f t="shared" ref="F36:F37" si="5">G36/100*12</f>
        <v>6.0000000000000018</v>
      </c>
      <c r="G36" s="11">
        <f>(AH27+AK27+AN27+AQ27+AT27)/5</f>
        <v>50.000000000000007</v>
      </c>
      <c r="H36" s="73">
        <f t="shared" ref="H36:H37" si="6">I36/100*12</f>
        <v>6.2000000000000011</v>
      </c>
      <c r="I36" s="11">
        <f>(AW27+AZ27+BC27+BF27+BI27)/5</f>
        <v>51.666666666666671</v>
      </c>
    </row>
    <row r="37" spans="2:13" x14ac:dyDescent="0.25">
      <c r="B37" s="28" t="s">
        <v>215</v>
      </c>
      <c r="C37" s="28" t="s">
        <v>512</v>
      </c>
      <c r="D37" s="73">
        <f t="shared" si="4"/>
        <v>4.4000000000000004</v>
      </c>
      <c r="E37" s="11">
        <f>(T27+W27+Z27+AC27+AF27)/5</f>
        <v>36.666666666666671</v>
      </c>
      <c r="F37" s="73">
        <f t="shared" si="5"/>
        <v>4.6000000000000005</v>
      </c>
      <c r="G37" s="11">
        <f>(AI27+AL27+AO27+AR27+AU27)/5</f>
        <v>38.333333333333336</v>
      </c>
      <c r="H37" s="73">
        <f t="shared" si="6"/>
        <v>5.0000000000000009</v>
      </c>
      <c r="I37" s="11">
        <f>(AX27+BA27+BD27+BG27+BJ27)/5</f>
        <v>41.666666666666671</v>
      </c>
    </row>
    <row r="38" spans="2:13" x14ac:dyDescent="0.25">
      <c r="B38" s="28"/>
      <c r="C38" s="28"/>
      <c r="D38" s="12">
        <f>E38/100*12</f>
        <v>12</v>
      </c>
      <c r="E38" s="53">
        <f t="shared" ref="E38:I38" si="7">SUM(E35:E37)</f>
        <v>100</v>
      </c>
      <c r="F38" s="12">
        <f>G38/100*12</f>
        <v>12</v>
      </c>
      <c r="G38" s="53">
        <f t="shared" si="7"/>
        <v>100</v>
      </c>
      <c r="H38" s="12">
        <f>I38/100*12</f>
        <v>12</v>
      </c>
      <c r="I38" s="53">
        <f t="shared" si="7"/>
        <v>100</v>
      </c>
    </row>
    <row r="39" spans="2:13" x14ac:dyDescent="0.25">
      <c r="B39" s="28" t="s">
        <v>212</v>
      </c>
      <c r="C39" s="28" t="s">
        <v>513</v>
      </c>
      <c r="D39" s="3">
        <f>E39/100*12</f>
        <v>1.6</v>
      </c>
      <c r="E39" s="11">
        <f>(BK27+BN27+BQ27+BT27+BW27)/5</f>
        <v>13.333333333333334</v>
      </c>
      <c r="I39" s="57"/>
    </row>
    <row r="40" spans="2:13" x14ac:dyDescent="0.25">
      <c r="B40" s="28" t="s">
        <v>214</v>
      </c>
      <c r="C40" s="28" t="s">
        <v>513</v>
      </c>
      <c r="D40" s="73">
        <f t="shared" ref="D40:D41" si="8">E40/100*12</f>
        <v>7</v>
      </c>
      <c r="E40" s="11">
        <f>(BL27+BO27+BR27+BU27+BX27)/5</f>
        <v>58.333333333333336</v>
      </c>
    </row>
    <row r="41" spans="2:13" x14ac:dyDescent="0.25">
      <c r="B41" s="28" t="s">
        <v>215</v>
      </c>
      <c r="C41" s="28" t="s">
        <v>513</v>
      </c>
      <c r="D41" s="73">
        <f t="shared" si="8"/>
        <v>3.4000000000000004</v>
      </c>
      <c r="E41" s="11">
        <f>(BM27+BP27+BS27+BV27+BY27)/5</f>
        <v>28.333333333333336</v>
      </c>
    </row>
    <row r="42" spans="2:13" x14ac:dyDescent="0.25">
      <c r="B42" s="50"/>
      <c r="C42" s="50"/>
      <c r="D42" s="12">
        <f>E42/100*12</f>
        <v>12</v>
      </c>
      <c r="E42" s="54">
        <f>SUM(E39:E41)</f>
        <v>100</v>
      </c>
      <c r="F42" s="55"/>
    </row>
    <row r="43" spans="2:13" x14ac:dyDescent="0.25">
      <c r="B43" s="28"/>
      <c r="C43" s="28"/>
      <c r="D43" s="81" t="s">
        <v>223</v>
      </c>
      <c r="E43" s="81"/>
      <c r="F43" s="133" t="s">
        <v>15</v>
      </c>
      <c r="G43" s="133"/>
      <c r="H43" s="133" t="s">
        <v>224</v>
      </c>
      <c r="I43" s="133"/>
      <c r="J43" s="133" t="s">
        <v>225</v>
      </c>
      <c r="K43" s="133"/>
      <c r="L43" s="133" t="s">
        <v>16</v>
      </c>
      <c r="M43" s="133"/>
    </row>
    <row r="44" spans="2:13" x14ac:dyDescent="0.25">
      <c r="B44" s="28" t="s">
        <v>212</v>
      </c>
      <c r="C44" s="28" t="s">
        <v>514</v>
      </c>
      <c r="D44" s="3">
        <f>E44/100*12</f>
        <v>2</v>
      </c>
      <c r="E44" s="11">
        <f>(BZ27+CC27+CF27+CI27+CL27)/5</f>
        <v>16.666666666666668</v>
      </c>
      <c r="F44" s="3">
        <f>G44/100*12</f>
        <v>2</v>
      </c>
      <c r="G44" s="11">
        <f>(CO27+CR27+CU27+CX27+DA27)/5</f>
        <v>16.666666666666668</v>
      </c>
      <c r="H44" s="3">
        <f>I44/100*12</f>
        <v>2</v>
      </c>
      <c r="I44" s="11">
        <f>(DD27+DG27+DJ27+DM27+DP27)/5</f>
        <v>16.666666666666668</v>
      </c>
      <c r="J44" s="3">
        <f>K44/100*12</f>
        <v>2</v>
      </c>
      <c r="K44" s="11">
        <f>(DS27+DV27+DY27+EB27+EE27)/5</f>
        <v>16.666666666666668</v>
      </c>
      <c r="L44" s="3">
        <f>M44/100*12</f>
        <v>2</v>
      </c>
      <c r="M44" s="11">
        <f>(EH27+EK27+EN27+EQ27+ET27)/5</f>
        <v>16.666666666666668</v>
      </c>
    </row>
    <row r="45" spans="2:13" x14ac:dyDescent="0.25">
      <c r="B45" s="28" t="s">
        <v>214</v>
      </c>
      <c r="C45" s="28" t="s">
        <v>514</v>
      </c>
      <c r="D45" s="73">
        <f t="shared" ref="D45:D46" si="9">E45/100*12</f>
        <v>7</v>
      </c>
      <c r="E45" s="11">
        <f>(CA27+CD27+CG27+CJ27+CM27)/5</f>
        <v>58.333333333333336</v>
      </c>
      <c r="F45" s="73">
        <f t="shared" ref="F45:F46" si="10">G45/100*12</f>
        <v>7</v>
      </c>
      <c r="G45" s="11">
        <f>(CP27+CS27+CV27+CY27+DB27)/5</f>
        <v>58.333333333333336</v>
      </c>
      <c r="H45" s="73">
        <f t="shared" ref="H45:H46" si="11">I45/100*12</f>
        <v>7</v>
      </c>
      <c r="I45" s="11">
        <f>(DE27+DH27+DK27+DN27+DQ27)/5</f>
        <v>58.333333333333336</v>
      </c>
      <c r="J45" s="73">
        <f t="shared" ref="J45:J46" si="12">K45/100*12</f>
        <v>7</v>
      </c>
      <c r="K45" s="11">
        <f>(DT27+DW27+DZ27+EC27+EF27)/5</f>
        <v>58.333333333333336</v>
      </c>
      <c r="L45" s="73">
        <f t="shared" ref="L45:L46" si="13">M45/100*12</f>
        <v>7</v>
      </c>
      <c r="M45" s="11">
        <f>(EI27+EL27+EO27+ER27+EU27)/5</f>
        <v>58.333333333333336</v>
      </c>
    </row>
    <row r="46" spans="2:13" x14ac:dyDescent="0.25">
      <c r="B46" s="28" t="s">
        <v>215</v>
      </c>
      <c r="C46" s="28" t="s">
        <v>514</v>
      </c>
      <c r="D46" s="73">
        <f t="shared" si="9"/>
        <v>3</v>
      </c>
      <c r="E46" s="11">
        <f>(CB27+CE27+CH27+CK27+CN27)/5</f>
        <v>25</v>
      </c>
      <c r="F46" s="73">
        <f t="shared" si="10"/>
        <v>3</v>
      </c>
      <c r="G46" s="11">
        <f>(CQ27+CT27+CW27+CZ27+DC27)/5</f>
        <v>25</v>
      </c>
      <c r="H46" s="73">
        <f t="shared" si="11"/>
        <v>3</v>
      </c>
      <c r="I46" s="11">
        <f>(DF27+DI27+DL27+DO27+DR27)/5</f>
        <v>25</v>
      </c>
      <c r="J46" s="73">
        <f t="shared" si="12"/>
        <v>3</v>
      </c>
      <c r="K46" s="11">
        <f>(DU27+DX27+EA27+ED27+EG27)/5</f>
        <v>25</v>
      </c>
      <c r="L46" s="73">
        <f t="shared" si="13"/>
        <v>3</v>
      </c>
      <c r="M46" s="11">
        <f>(EJ27+EM27+EP27+ES27+EV27)/5</f>
        <v>25</v>
      </c>
    </row>
    <row r="47" spans="2:13" x14ac:dyDescent="0.25">
      <c r="B47" s="28"/>
      <c r="C47" s="28"/>
      <c r="D47" s="12">
        <f>E47/100*12</f>
        <v>12</v>
      </c>
      <c r="E47" s="12">
        <f t="shared" ref="E47:M47" si="14">SUM(E44:E46)</f>
        <v>100</v>
      </c>
      <c r="F47" s="12">
        <f>G47/100*12</f>
        <v>12</v>
      </c>
      <c r="G47" s="53">
        <f t="shared" si="14"/>
        <v>100</v>
      </c>
      <c r="H47" s="12">
        <f>I47/100*12</f>
        <v>12</v>
      </c>
      <c r="I47" s="53">
        <f t="shared" si="14"/>
        <v>100</v>
      </c>
      <c r="J47" s="12">
        <f>K47/100*12</f>
        <v>12</v>
      </c>
      <c r="K47" s="53">
        <f t="shared" si="14"/>
        <v>100</v>
      </c>
      <c r="L47" s="12">
        <f>M47/100*12</f>
        <v>12</v>
      </c>
      <c r="M47" s="53">
        <f t="shared" si="14"/>
        <v>100</v>
      </c>
    </row>
    <row r="48" spans="2:13" x14ac:dyDescent="0.25">
      <c r="B48" s="28" t="s">
        <v>212</v>
      </c>
      <c r="C48" s="28" t="s">
        <v>515</v>
      </c>
      <c r="D48" s="3">
        <f>E48/100*12</f>
        <v>2</v>
      </c>
      <c r="E48" s="11">
        <f>(EW27+EZ27+FC27+FF27+FI27)/5</f>
        <v>16.666666666666668</v>
      </c>
    </row>
    <row r="49" spans="2:5" x14ac:dyDescent="0.25">
      <c r="B49" s="28" t="s">
        <v>214</v>
      </c>
      <c r="C49" s="28" t="s">
        <v>515</v>
      </c>
      <c r="D49" s="73">
        <f t="shared" ref="D49:D50" si="15">E49/100*12</f>
        <v>5.8</v>
      </c>
      <c r="E49" s="11">
        <f>(EX27+FA27+FD27+FG27+FJ27)/5</f>
        <v>48.333333333333336</v>
      </c>
    </row>
    <row r="50" spans="2:5" x14ac:dyDescent="0.25">
      <c r="B50" s="28" t="s">
        <v>215</v>
      </c>
      <c r="C50" s="28" t="s">
        <v>515</v>
      </c>
      <c r="D50" s="73">
        <f t="shared" si="15"/>
        <v>4.1999999999999993</v>
      </c>
      <c r="E50" s="11">
        <f>(EY27+FB27+FE27+FH27+FK27)/5</f>
        <v>35</v>
      </c>
    </row>
    <row r="51" spans="2:5" x14ac:dyDescent="0.25">
      <c r="B51" s="28"/>
      <c r="C51" s="28"/>
      <c r="D51" s="12">
        <f>E51/100*12</f>
        <v>12</v>
      </c>
      <c r="E51" s="12">
        <f>SUM(E48:E50)</f>
        <v>100</v>
      </c>
    </row>
  </sheetData>
  <mergeCells count="140"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26:B26"/>
    <mergeCell ref="A27:B27"/>
    <mergeCell ref="B29:E29"/>
    <mergeCell ref="D34:E34"/>
    <mergeCell ref="F34:G34"/>
    <mergeCell ref="H34:I34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43:E43"/>
    <mergeCell ref="F43:G43"/>
    <mergeCell ref="H43:I43"/>
    <mergeCell ref="J43:K43"/>
    <mergeCell ref="L43:M43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scale="55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R47"/>
  <sheetViews>
    <sheetView tabSelected="1" topLeftCell="A29" workbookViewId="0">
      <selection activeCell="A22" sqref="A22:B22"/>
    </sheetView>
  </sheetViews>
  <sheetFormatPr defaultColWidth="9" defaultRowHeight="15" x14ac:dyDescent="0.25"/>
  <cols>
    <col min="2" max="2" width="29.85546875" customWidth="1"/>
    <col min="47" max="47" width="9.140625" customWidth="1"/>
  </cols>
  <sheetData>
    <row r="1" spans="1:200" ht="15.75" x14ac:dyDescent="0.25">
      <c r="A1" s="15" t="s">
        <v>221</v>
      </c>
      <c r="B1" s="16" t="s">
        <v>516</v>
      </c>
      <c r="C1" s="17"/>
      <c r="D1" s="17"/>
      <c r="E1" s="17"/>
      <c r="F1" s="17"/>
      <c r="G1" s="17"/>
      <c r="H1" s="17"/>
      <c r="I1" s="17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00" ht="15.75" x14ac:dyDescent="0.25">
      <c r="A2" s="19" t="s">
        <v>517</v>
      </c>
      <c r="B2" s="18"/>
      <c r="C2" s="18"/>
      <c r="D2" s="18"/>
      <c r="E2" s="18"/>
      <c r="F2" s="18"/>
      <c r="G2" s="32"/>
      <c r="H2" s="32"/>
      <c r="I2" s="20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GP2" s="114" t="s">
        <v>3</v>
      </c>
      <c r="GQ2" s="114"/>
    </row>
    <row r="3" spans="1:200" ht="15.75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00" ht="15.75" customHeight="1" x14ac:dyDescent="0.25">
      <c r="A4" s="87" t="s">
        <v>4</v>
      </c>
      <c r="B4" s="87" t="s">
        <v>5</v>
      </c>
      <c r="C4" s="147" t="s">
        <v>518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91" t="s">
        <v>7</v>
      </c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 t="s">
        <v>8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164" t="s">
        <v>222</v>
      </c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4"/>
      <c r="FX4" s="164"/>
      <c r="FY4" s="164"/>
      <c r="FZ4" s="164"/>
      <c r="GA4" s="133" t="s">
        <v>519</v>
      </c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</row>
    <row r="5" spans="1:200" ht="13.5" customHeight="1" x14ac:dyDescent="0.25">
      <c r="A5" s="87"/>
      <c r="B5" s="87"/>
      <c r="C5" s="135" t="s">
        <v>11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 t="s">
        <v>12</v>
      </c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25" t="s">
        <v>13</v>
      </c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 t="s">
        <v>233</v>
      </c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35" t="s">
        <v>234</v>
      </c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 t="s">
        <v>223</v>
      </c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51" t="s">
        <v>15</v>
      </c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 t="s">
        <v>224</v>
      </c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65" t="s">
        <v>225</v>
      </c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51" t="s">
        <v>16</v>
      </c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25" t="s">
        <v>17</v>
      </c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</row>
    <row r="6" spans="1:200" ht="15.75" hidden="1" x14ac:dyDescent="0.25">
      <c r="A6" s="87"/>
      <c r="B6" s="87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21"/>
      <c r="V6" s="21"/>
      <c r="W6" s="21"/>
      <c r="X6" s="21"/>
      <c r="Y6" s="21"/>
      <c r="Z6" s="21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</row>
    <row r="7" spans="1:200" ht="15.75" hidden="1" x14ac:dyDescent="0.25">
      <c r="A7" s="87"/>
      <c r="B7" s="87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21"/>
      <c r="V7" s="21"/>
      <c r="W7" s="21"/>
      <c r="X7" s="21"/>
      <c r="Y7" s="21"/>
      <c r="Z7" s="21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</row>
    <row r="8" spans="1:200" ht="15.75" hidden="1" x14ac:dyDescent="0.25">
      <c r="A8" s="87"/>
      <c r="B8" s="87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21"/>
      <c r="V8" s="21"/>
      <c r="W8" s="21"/>
      <c r="X8" s="21"/>
      <c r="Y8" s="21"/>
      <c r="Z8" s="21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</row>
    <row r="9" spans="1:200" ht="15.75" hidden="1" x14ac:dyDescent="0.25">
      <c r="A9" s="87"/>
      <c r="B9" s="87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21"/>
      <c r="V9" s="21"/>
      <c r="W9" s="21"/>
      <c r="X9" s="21"/>
      <c r="Y9" s="21"/>
      <c r="Z9" s="21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</row>
    <row r="10" spans="1:200" ht="15.75" hidden="1" x14ac:dyDescent="0.25">
      <c r="A10" s="87"/>
      <c r="B10" s="87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21"/>
      <c r="V10" s="21"/>
      <c r="W10" s="21"/>
      <c r="X10" s="21"/>
      <c r="Y10" s="21"/>
      <c r="Z10" s="21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</row>
    <row r="11" spans="1:200" ht="15.75" x14ac:dyDescent="0.25">
      <c r="A11" s="87"/>
      <c r="B11" s="87"/>
      <c r="C11" s="135" t="s">
        <v>520</v>
      </c>
      <c r="D11" s="135" t="s">
        <v>21</v>
      </c>
      <c r="E11" s="135" t="s">
        <v>22</v>
      </c>
      <c r="F11" s="135" t="s">
        <v>521</v>
      </c>
      <c r="G11" s="135" t="s">
        <v>27</v>
      </c>
      <c r="H11" s="135" t="s">
        <v>28</v>
      </c>
      <c r="I11" s="135" t="s">
        <v>522</v>
      </c>
      <c r="J11" s="135" t="s">
        <v>27</v>
      </c>
      <c r="K11" s="135" t="s">
        <v>28</v>
      </c>
      <c r="L11" s="135" t="s">
        <v>523</v>
      </c>
      <c r="M11" s="135" t="s">
        <v>32</v>
      </c>
      <c r="N11" s="135" t="s">
        <v>21</v>
      </c>
      <c r="O11" s="135" t="s">
        <v>524</v>
      </c>
      <c r="P11" s="135"/>
      <c r="Q11" s="135"/>
      <c r="R11" s="135" t="s">
        <v>525</v>
      </c>
      <c r="S11" s="135"/>
      <c r="T11" s="135"/>
      <c r="U11" s="135" t="s">
        <v>526</v>
      </c>
      <c r="V11" s="135"/>
      <c r="W11" s="135"/>
      <c r="X11" s="135" t="s">
        <v>527</v>
      </c>
      <c r="Y11" s="135"/>
      <c r="Z11" s="135"/>
      <c r="AA11" s="125" t="s">
        <v>528</v>
      </c>
      <c r="AB11" s="125"/>
      <c r="AC11" s="125"/>
      <c r="AD11" s="125" t="s">
        <v>529</v>
      </c>
      <c r="AE11" s="125"/>
      <c r="AF11" s="125"/>
      <c r="AG11" s="135" t="s">
        <v>530</v>
      </c>
      <c r="AH11" s="135"/>
      <c r="AI11" s="135"/>
      <c r="AJ11" s="125" t="s">
        <v>531</v>
      </c>
      <c r="AK11" s="125"/>
      <c r="AL11" s="125"/>
      <c r="AM11" s="135" t="s">
        <v>532</v>
      </c>
      <c r="AN11" s="135"/>
      <c r="AO11" s="135"/>
      <c r="AP11" s="135" t="s">
        <v>533</v>
      </c>
      <c r="AQ11" s="135"/>
      <c r="AR11" s="135"/>
      <c r="AS11" s="135" t="s">
        <v>534</v>
      </c>
      <c r="AT11" s="135"/>
      <c r="AU11" s="135"/>
      <c r="AV11" s="125" t="s">
        <v>535</v>
      </c>
      <c r="AW11" s="125"/>
      <c r="AX11" s="125"/>
      <c r="AY11" s="125" t="s">
        <v>536</v>
      </c>
      <c r="AZ11" s="125"/>
      <c r="BA11" s="125"/>
      <c r="BB11" s="125" t="s">
        <v>537</v>
      </c>
      <c r="BC11" s="125"/>
      <c r="BD11" s="125"/>
      <c r="BE11" s="125" t="s">
        <v>538</v>
      </c>
      <c r="BF11" s="125"/>
      <c r="BG11" s="125"/>
      <c r="BH11" s="125" t="s">
        <v>539</v>
      </c>
      <c r="BI11" s="125"/>
      <c r="BJ11" s="125"/>
      <c r="BK11" s="125" t="s">
        <v>540</v>
      </c>
      <c r="BL11" s="125"/>
      <c r="BM11" s="125"/>
      <c r="BN11" s="125" t="s">
        <v>541</v>
      </c>
      <c r="BO11" s="125"/>
      <c r="BP11" s="125"/>
      <c r="BQ11" s="125" t="s">
        <v>542</v>
      </c>
      <c r="BR11" s="125"/>
      <c r="BS11" s="125"/>
      <c r="BT11" s="125" t="s">
        <v>543</v>
      </c>
      <c r="BU11" s="125"/>
      <c r="BV11" s="125"/>
      <c r="BW11" s="125" t="s">
        <v>544</v>
      </c>
      <c r="BX11" s="125"/>
      <c r="BY11" s="125"/>
      <c r="BZ11" s="125" t="s">
        <v>545</v>
      </c>
      <c r="CA11" s="125"/>
      <c r="CB11" s="125"/>
      <c r="CC11" s="125" t="s">
        <v>546</v>
      </c>
      <c r="CD11" s="125"/>
      <c r="CE11" s="125"/>
      <c r="CF11" s="125" t="s">
        <v>547</v>
      </c>
      <c r="CG11" s="125"/>
      <c r="CH11" s="125"/>
      <c r="CI11" s="125" t="s">
        <v>548</v>
      </c>
      <c r="CJ11" s="125"/>
      <c r="CK11" s="125"/>
      <c r="CL11" s="125" t="s">
        <v>549</v>
      </c>
      <c r="CM11" s="125"/>
      <c r="CN11" s="125"/>
      <c r="CO11" s="122" t="s">
        <v>550</v>
      </c>
      <c r="CP11" s="123"/>
      <c r="CQ11" s="124"/>
      <c r="CR11" s="125" t="s">
        <v>551</v>
      </c>
      <c r="CS11" s="125"/>
      <c r="CT11" s="125"/>
      <c r="CU11" s="125" t="s">
        <v>552</v>
      </c>
      <c r="CV11" s="125"/>
      <c r="CW11" s="125"/>
      <c r="CX11" s="125" t="s">
        <v>553</v>
      </c>
      <c r="CY11" s="125"/>
      <c r="CZ11" s="125"/>
      <c r="DA11" s="125" t="s">
        <v>554</v>
      </c>
      <c r="DB11" s="125"/>
      <c r="DC11" s="125"/>
      <c r="DD11" s="125" t="s">
        <v>555</v>
      </c>
      <c r="DE11" s="125"/>
      <c r="DF11" s="125"/>
      <c r="DG11" s="125" t="s">
        <v>556</v>
      </c>
      <c r="DH11" s="125"/>
      <c r="DI11" s="125"/>
      <c r="DJ11" s="125" t="s">
        <v>557</v>
      </c>
      <c r="DK11" s="125"/>
      <c r="DL11" s="125"/>
      <c r="DM11" s="125" t="s">
        <v>558</v>
      </c>
      <c r="DN11" s="125"/>
      <c r="DO11" s="125"/>
      <c r="DP11" s="125" t="s">
        <v>559</v>
      </c>
      <c r="DQ11" s="125"/>
      <c r="DR11" s="125"/>
      <c r="DS11" s="125" t="s">
        <v>560</v>
      </c>
      <c r="DT11" s="125"/>
      <c r="DU11" s="125"/>
      <c r="DV11" s="125" t="s">
        <v>561</v>
      </c>
      <c r="DW11" s="125"/>
      <c r="DX11" s="125"/>
      <c r="DY11" s="125" t="s">
        <v>562</v>
      </c>
      <c r="DZ11" s="125"/>
      <c r="EA11" s="125"/>
      <c r="EB11" s="125" t="s">
        <v>563</v>
      </c>
      <c r="EC11" s="125"/>
      <c r="ED11" s="125"/>
      <c r="EE11" s="125" t="s">
        <v>564</v>
      </c>
      <c r="EF11" s="125"/>
      <c r="EG11" s="125"/>
      <c r="EH11" s="125" t="s">
        <v>565</v>
      </c>
      <c r="EI11" s="125"/>
      <c r="EJ11" s="125"/>
      <c r="EK11" s="125" t="s">
        <v>566</v>
      </c>
      <c r="EL11" s="125"/>
      <c r="EM11" s="125"/>
      <c r="EN11" s="125" t="s">
        <v>567</v>
      </c>
      <c r="EO11" s="125"/>
      <c r="EP11" s="125"/>
      <c r="EQ11" s="125" t="s">
        <v>568</v>
      </c>
      <c r="ER11" s="125"/>
      <c r="ES11" s="125"/>
      <c r="ET11" s="125" t="s">
        <v>569</v>
      </c>
      <c r="EU11" s="125"/>
      <c r="EV11" s="125"/>
      <c r="EW11" s="125" t="s">
        <v>570</v>
      </c>
      <c r="EX11" s="125"/>
      <c r="EY11" s="125"/>
      <c r="EZ11" s="125" t="s">
        <v>571</v>
      </c>
      <c r="FA11" s="125"/>
      <c r="FB11" s="125"/>
      <c r="FC11" s="125" t="s">
        <v>572</v>
      </c>
      <c r="FD11" s="125"/>
      <c r="FE11" s="125"/>
      <c r="FF11" s="125" t="s">
        <v>573</v>
      </c>
      <c r="FG11" s="125"/>
      <c r="FH11" s="125"/>
      <c r="FI11" s="125" t="s">
        <v>574</v>
      </c>
      <c r="FJ11" s="125"/>
      <c r="FK11" s="125"/>
      <c r="FL11" s="125" t="s">
        <v>575</v>
      </c>
      <c r="FM11" s="125"/>
      <c r="FN11" s="125"/>
      <c r="FO11" s="125" t="s">
        <v>576</v>
      </c>
      <c r="FP11" s="125"/>
      <c r="FQ11" s="125"/>
      <c r="FR11" s="125" t="s">
        <v>577</v>
      </c>
      <c r="FS11" s="125"/>
      <c r="FT11" s="125"/>
      <c r="FU11" s="125" t="s">
        <v>578</v>
      </c>
      <c r="FV11" s="125"/>
      <c r="FW11" s="125"/>
      <c r="FX11" s="125" t="s">
        <v>579</v>
      </c>
      <c r="FY11" s="125"/>
      <c r="FZ11" s="125"/>
      <c r="GA11" s="125" t="s">
        <v>580</v>
      </c>
      <c r="GB11" s="125"/>
      <c r="GC11" s="125"/>
      <c r="GD11" s="125" t="s">
        <v>581</v>
      </c>
      <c r="GE11" s="125"/>
      <c r="GF11" s="125"/>
      <c r="GG11" s="125" t="s">
        <v>582</v>
      </c>
      <c r="GH11" s="125"/>
      <c r="GI11" s="125"/>
      <c r="GJ11" s="125" t="s">
        <v>583</v>
      </c>
      <c r="GK11" s="125"/>
      <c r="GL11" s="125"/>
      <c r="GM11" s="125" t="s">
        <v>584</v>
      </c>
      <c r="GN11" s="125"/>
      <c r="GO11" s="125"/>
      <c r="GP11" s="125" t="s">
        <v>585</v>
      </c>
      <c r="GQ11" s="125"/>
      <c r="GR11" s="125"/>
    </row>
    <row r="12" spans="1:200" ht="87" customHeight="1" x14ac:dyDescent="0.25">
      <c r="A12" s="87"/>
      <c r="B12" s="87"/>
      <c r="C12" s="89" t="s">
        <v>586</v>
      </c>
      <c r="D12" s="89"/>
      <c r="E12" s="89"/>
      <c r="F12" s="89" t="s">
        <v>587</v>
      </c>
      <c r="G12" s="89"/>
      <c r="H12" s="89"/>
      <c r="I12" s="89" t="s">
        <v>588</v>
      </c>
      <c r="J12" s="89"/>
      <c r="K12" s="89"/>
      <c r="L12" s="89" t="s">
        <v>589</v>
      </c>
      <c r="M12" s="89"/>
      <c r="N12" s="89"/>
      <c r="O12" s="89" t="s">
        <v>590</v>
      </c>
      <c r="P12" s="89"/>
      <c r="Q12" s="89"/>
      <c r="R12" s="89" t="s">
        <v>591</v>
      </c>
      <c r="S12" s="89"/>
      <c r="T12" s="89"/>
      <c r="U12" s="89" t="s">
        <v>592</v>
      </c>
      <c r="V12" s="89"/>
      <c r="W12" s="89"/>
      <c r="X12" s="89" t="s">
        <v>593</v>
      </c>
      <c r="Y12" s="89"/>
      <c r="Z12" s="89"/>
      <c r="AA12" s="89" t="s">
        <v>594</v>
      </c>
      <c r="AB12" s="89"/>
      <c r="AC12" s="89"/>
      <c r="AD12" s="89" t="s">
        <v>595</v>
      </c>
      <c r="AE12" s="89"/>
      <c r="AF12" s="89"/>
      <c r="AG12" s="89" t="s">
        <v>596</v>
      </c>
      <c r="AH12" s="89"/>
      <c r="AI12" s="89"/>
      <c r="AJ12" s="89" t="s">
        <v>597</v>
      </c>
      <c r="AK12" s="89"/>
      <c r="AL12" s="89"/>
      <c r="AM12" s="99" t="s">
        <v>598</v>
      </c>
      <c r="AN12" s="99"/>
      <c r="AO12" s="99"/>
      <c r="AP12" s="99" t="s">
        <v>599</v>
      </c>
      <c r="AQ12" s="99"/>
      <c r="AR12" s="99"/>
      <c r="AS12" s="99" t="s">
        <v>600</v>
      </c>
      <c r="AT12" s="99"/>
      <c r="AU12" s="99"/>
      <c r="AV12" s="99" t="s">
        <v>601</v>
      </c>
      <c r="AW12" s="99"/>
      <c r="AX12" s="99"/>
      <c r="AY12" s="99" t="s">
        <v>602</v>
      </c>
      <c r="AZ12" s="99"/>
      <c r="BA12" s="99"/>
      <c r="BB12" s="99" t="s">
        <v>603</v>
      </c>
      <c r="BC12" s="99"/>
      <c r="BD12" s="99"/>
      <c r="BE12" s="99" t="s">
        <v>604</v>
      </c>
      <c r="BF12" s="99"/>
      <c r="BG12" s="99"/>
      <c r="BH12" s="99" t="s">
        <v>605</v>
      </c>
      <c r="BI12" s="99"/>
      <c r="BJ12" s="99"/>
      <c r="BK12" s="99" t="s">
        <v>606</v>
      </c>
      <c r="BL12" s="99"/>
      <c r="BM12" s="99"/>
      <c r="BN12" s="99" t="s">
        <v>607</v>
      </c>
      <c r="BO12" s="99"/>
      <c r="BP12" s="99"/>
      <c r="BQ12" s="99" t="s">
        <v>608</v>
      </c>
      <c r="BR12" s="99"/>
      <c r="BS12" s="99"/>
      <c r="BT12" s="99" t="s">
        <v>226</v>
      </c>
      <c r="BU12" s="99"/>
      <c r="BV12" s="99"/>
      <c r="BW12" s="89" t="s">
        <v>609</v>
      </c>
      <c r="BX12" s="89"/>
      <c r="BY12" s="89"/>
      <c r="BZ12" s="89" t="s">
        <v>610</v>
      </c>
      <c r="CA12" s="89"/>
      <c r="CB12" s="89"/>
      <c r="CC12" s="89" t="s">
        <v>611</v>
      </c>
      <c r="CD12" s="89"/>
      <c r="CE12" s="89"/>
      <c r="CF12" s="89" t="s">
        <v>612</v>
      </c>
      <c r="CG12" s="89"/>
      <c r="CH12" s="89"/>
      <c r="CI12" s="89" t="s">
        <v>613</v>
      </c>
      <c r="CJ12" s="89"/>
      <c r="CK12" s="89"/>
      <c r="CL12" s="89" t="s">
        <v>614</v>
      </c>
      <c r="CM12" s="89"/>
      <c r="CN12" s="89"/>
      <c r="CO12" s="99" t="s">
        <v>615</v>
      </c>
      <c r="CP12" s="99"/>
      <c r="CQ12" s="99"/>
      <c r="CR12" s="99" t="s">
        <v>616</v>
      </c>
      <c r="CS12" s="99"/>
      <c r="CT12" s="99"/>
      <c r="CU12" s="99" t="s">
        <v>617</v>
      </c>
      <c r="CV12" s="99"/>
      <c r="CW12" s="99"/>
      <c r="CX12" s="99" t="s">
        <v>618</v>
      </c>
      <c r="CY12" s="99"/>
      <c r="CZ12" s="99"/>
      <c r="DA12" s="99" t="s">
        <v>619</v>
      </c>
      <c r="DB12" s="99"/>
      <c r="DC12" s="99"/>
      <c r="DD12" s="89" t="s">
        <v>620</v>
      </c>
      <c r="DE12" s="89"/>
      <c r="DF12" s="89"/>
      <c r="DG12" s="89" t="s">
        <v>621</v>
      </c>
      <c r="DH12" s="89"/>
      <c r="DI12" s="89"/>
      <c r="DJ12" s="89" t="s">
        <v>622</v>
      </c>
      <c r="DK12" s="89"/>
      <c r="DL12" s="89"/>
      <c r="DM12" s="99" t="s">
        <v>623</v>
      </c>
      <c r="DN12" s="99"/>
      <c r="DO12" s="99"/>
      <c r="DP12" s="89" t="s">
        <v>624</v>
      </c>
      <c r="DQ12" s="89"/>
      <c r="DR12" s="89"/>
      <c r="DS12" s="89" t="s">
        <v>625</v>
      </c>
      <c r="DT12" s="89"/>
      <c r="DU12" s="89"/>
      <c r="DV12" s="89" t="s">
        <v>626</v>
      </c>
      <c r="DW12" s="89"/>
      <c r="DX12" s="89"/>
      <c r="DY12" s="99" t="s">
        <v>627</v>
      </c>
      <c r="DZ12" s="99"/>
      <c r="EA12" s="99"/>
      <c r="EB12" s="99" t="s">
        <v>628</v>
      </c>
      <c r="EC12" s="99"/>
      <c r="ED12" s="99"/>
      <c r="EE12" s="99" t="s">
        <v>629</v>
      </c>
      <c r="EF12" s="99"/>
      <c r="EG12" s="99"/>
      <c r="EH12" s="99" t="s">
        <v>630</v>
      </c>
      <c r="EI12" s="99"/>
      <c r="EJ12" s="99"/>
      <c r="EK12" s="99" t="s">
        <v>631</v>
      </c>
      <c r="EL12" s="99"/>
      <c r="EM12" s="99"/>
      <c r="EN12" s="99" t="s">
        <v>632</v>
      </c>
      <c r="EO12" s="99"/>
      <c r="EP12" s="99"/>
      <c r="EQ12" s="89" t="s">
        <v>633</v>
      </c>
      <c r="ER12" s="89"/>
      <c r="ES12" s="89"/>
      <c r="ET12" s="89" t="s">
        <v>634</v>
      </c>
      <c r="EU12" s="89"/>
      <c r="EV12" s="89"/>
      <c r="EW12" s="89" t="s">
        <v>635</v>
      </c>
      <c r="EX12" s="89"/>
      <c r="EY12" s="89"/>
      <c r="EZ12" s="89" t="s">
        <v>636</v>
      </c>
      <c r="FA12" s="89"/>
      <c r="FB12" s="89"/>
      <c r="FC12" s="89" t="s">
        <v>637</v>
      </c>
      <c r="FD12" s="89"/>
      <c r="FE12" s="89"/>
      <c r="FF12" s="89" t="s">
        <v>638</v>
      </c>
      <c r="FG12" s="89"/>
      <c r="FH12" s="89"/>
      <c r="FI12" s="99" t="s">
        <v>639</v>
      </c>
      <c r="FJ12" s="99"/>
      <c r="FK12" s="99"/>
      <c r="FL12" s="99" t="s">
        <v>640</v>
      </c>
      <c r="FM12" s="99"/>
      <c r="FN12" s="99"/>
      <c r="FO12" s="99" t="s">
        <v>641</v>
      </c>
      <c r="FP12" s="99"/>
      <c r="FQ12" s="99"/>
      <c r="FR12" s="99" t="s">
        <v>642</v>
      </c>
      <c r="FS12" s="99"/>
      <c r="FT12" s="99"/>
      <c r="FU12" s="99" t="s">
        <v>643</v>
      </c>
      <c r="FV12" s="99"/>
      <c r="FW12" s="99"/>
      <c r="FX12" s="99" t="s">
        <v>644</v>
      </c>
      <c r="FY12" s="99"/>
      <c r="FZ12" s="99"/>
      <c r="GA12" s="89" t="s">
        <v>645</v>
      </c>
      <c r="GB12" s="89"/>
      <c r="GC12" s="89"/>
      <c r="GD12" s="89" t="s">
        <v>646</v>
      </c>
      <c r="GE12" s="89"/>
      <c r="GF12" s="89"/>
      <c r="GG12" s="89" t="s">
        <v>647</v>
      </c>
      <c r="GH12" s="89"/>
      <c r="GI12" s="89"/>
      <c r="GJ12" s="89" t="s">
        <v>648</v>
      </c>
      <c r="GK12" s="89"/>
      <c r="GL12" s="89"/>
      <c r="GM12" s="89" t="s">
        <v>649</v>
      </c>
      <c r="GN12" s="89"/>
      <c r="GO12" s="89"/>
      <c r="GP12" s="89" t="s">
        <v>650</v>
      </c>
      <c r="GQ12" s="89"/>
      <c r="GR12" s="89"/>
    </row>
    <row r="13" spans="1:200" ht="144" x14ac:dyDescent="0.25">
      <c r="A13" s="87"/>
      <c r="B13" s="134"/>
      <c r="C13" s="24" t="s">
        <v>113</v>
      </c>
      <c r="D13" s="24" t="s">
        <v>189</v>
      </c>
      <c r="E13" s="24" t="s">
        <v>651</v>
      </c>
      <c r="F13" s="24" t="s">
        <v>652</v>
      </c>
      <c r="G13" s="24" t="s">
        <v>653</v>
      </c>
      <c r="H13" s="24" t="s">
        <v>654</v>
      </c>
      <c r="I13" s="24" t="s">
        <v>655</v>
      </c>
      <c r="J13" s="24" t="s">
        <v>656</v>
      </c>
      <c r="K13" s="24" t="s">
        <v>657</v>
      </c>
      <c r="L13" s="24" t="s">
        <v>658</v>
      </c>
      <c r="M13" s="24" t="s">
        <v>659</v>
      </c>
      <c r="N13" s="24" t="s">
        <v>660</v>
      </c>
      <c r="O13" s="24" t="s">
        <v>661</v>
      </c>
      <c r="P13" s="24" t="s">
        <v>662</v>
      </c>
      <c r="Q13" s="24" t="s">
        <v>663</v>
      </c>
      <c r="R13" s="24" t="s">
        <v>664</v>
      </c>
      <c r="S13" s="24" t="s">
        <v>665</v>
      </c>
      <c r="T13" s="24" t="s">
        <v>666</v>
      </c>
      <c r="U13" s="24" t="s">
        <v>667</v>
      </c>
      <c r="V13" s="24" t="s">
        <v>668</v>
      </c>
      <c r="W13" s="24" t="s">
        <v>669</v>
      </c>
      <c r="X13" s="24" t="s">
        <v>417</v>
      </c>
      <c r="Y13" s="24" t="s">
        <v>670</v>
      </c>
      <c r="Z13" s="24" t="s">
        <v>419</v>
      </c>
      <c r="AA13" s="24" t="s">
        <v>671</v>
      </c>
      <c r="AB13" s="24" t="s">
        <v>672</v>
      </c>
      <c r="AC13" s="24" t="s">
        <v>673</v>
      </c>
      <c r="AD13" s="24" t="s">
        <v>674</v>
      </c>
      <c r="AE13" s="24" t="s">
        <v>675</v>
      </c>
      <c r="AF13" s="24" t="s">
        <v>676</v>
      </c>
      <c r="AG13" s="24" t="s">
        <v>677</v>
      </c>
      <c r="AH13" s="24" t="s">
        <v>678</v>
      </c>
      <c r="AI13" s="24" t="s">
        <v>679</v>
      </c>
      <c r="AJ13" s="24" t="s">
        <v>384</v>
      </c>
      <c r="AK13" s="24" t="s">
        <v>680</v>
      </c>
      <c r="AL13" s="24" t="s">
        <v>681</v>
      </c>
      <c r="AM13" s="24" t="s">
        <v>682</v>
      </c>
      <c r="AN13" s="24" t="s">
        <v>683</v>
      </c>
      <c r="AO13" s="24" t="s">
        <v>684</v>
      </c>
      <c r="AP13" s="24" t="s">
        <v>685</v>
      </c>
      <c r="AQ13" s="24" t="s">
        <v>686</v>
      </c>
      <c r="AR13" s="24" t="s">
        <v>687</v>
      </c>
      <c r="AS13" s="24" t="s">
        <v>688</v>
      </c>
      <c r="AT13" s="24" t="s">
        <v>689</v>
      </c>
      <c r="AU13" s="24" t="s">
        <v>690</v>
      </c>
      <c r="AV13" s="24" t="s">
        <v>691</v>
      </c>
      <c r="AW13" s="24" t="s">
        <v>692</v>
      </c>
      <c r="AX13" s="24" t="s">
        <v>693</v>
      </c>
      <c r="AY13" s="24" t="s">
        <v>694</v>
      </c>
      <c r="AZ13" s="24" t="s">
        <v>695</v>
      </c>
      <c r="BA13" s="24" t="s">
        <v>120</v>
      </c>
      <c r="BB13" s="24" t="s">
        <v>696</v>
      </c>
      <c r="BC13" s="24" t="s">
        <v>697</v>
      </c>
      <c r="BD13" s="24" t="s">
        <v>698</v>
      </c>
      <c r="BE13" s="23" t="s">
        <v>390</v>
      </c>
      <c r="BF13" s="23" t="s">
        <v>129</v>
      </c>
      <c r="BG13" s="23" t="s">
        <v>699</v>
      </c>
      <c r="BH13" s="23" t="s">
        <v>700</v>
      </c>
      <c r="BI13" s="23" t="s">
        <v>701</v>
      </c>
      <c r="BJ13" s="23" t="s">
        <v>702</v>
      </c>
      <c r="BK13" s="23" t="s">
        <v>143</v>
      </c>
      <c r="BL13" s="23" t="s">
        <v>158</v>
      </c>
      <c r="BM13" s="23" t="s">
        <v>130</v>
      </c>
      <c r="BN13" s="23" t="s">
        <v>703</v>
      </c>
      <c r="BO13" s="23" t="s">
        <v>704</v>
      </c>
      <c r="BP13" s="23" t="s">
        <v>705</v>
      </c>
      <c r="BQ13" s="23" t="s">
        <v>608</v>
      </c>
      <c r="BR13" s="23" t="s">
        <v>706</v>
      </c>
      <c r="BS13" s="23" t="s">
        <v>707</v>
      </c>
      <c r="BT13" s="23" t="s">
        <v>226</v>
      </c>
      <c r="BU13" s="23" t="s">
        <v>708</v>
      </c>
      <c r="BV13" s="23" t="s">
        <v>709</v>
      </c>
      <c r="BW13" s="24" t="s">
        <v>710</v>
      </c>
      <c r="BX13" s="24" t="s">
        <v>711</v>
      </c>
      <c r="BY13" s="24" t="s">
        <v>712</v>
      </c>
      <c r="BZ13" s="24" t="s">
        <v>410</v>
      </c>
      <c r="CA13" s="24" t="s">
        <v>713</v>
      </c>
      <c r="CB13" s="24" t="s">
        <v>714</v>
      </c>
      <c r="CC13" s="23" t="s">
        <v>715</v>
      </c>
      <c r="CD13" s="23" t="s">
        <v>716</v>
      </c>
      <c r="CE13" s="23" t="s">
        <v>717</v>
      </c>
      <c r="CF13" s="24" t="s">
        <v>718</v>
      </c>
      <c r="CG13" s="24" t="s">
        <v>719</v>
      </c>
      <c r="CH13" s="24" t="s">
        <v>720</v>
      </c>
      <c r="CI13" s="24" t="s">
        <v>721</v>
      </c>
      <c r="CJ13" s="24" t="s">
        <v>722</v>
      </c>
      <c r="CK13" s="24" t="s">
        <v>723</v>
      </c>
      <c r="CL13" s="24" t="s">
        <v>614</v>
      </c>
      <c r="CM13" s="24" t="s">
        <v>724</v>
      </c>
      <c r="CN13" s="24" t="s">
        <v>725</v>
      </c>
      <c r="CO13" s="23" t="s">
        <v>726</v>
      </c>
      <c r="CP13" s="23" t="s">
        <v>727</v>
      </c>
      <c r="CQ13" s="23" t="s">
        <v>728</v>
      </c>
      <c r="CR13" s="23" t="s">
        <v>729</v>
      </c>
      <c r="CS13" s="23" t="s">
        <v>730</v>
      </c>
      <c r="CT13" s="23" t="s">
        <v>228</v>
      </c>
      <c r="CU13" s="23" t="s">
        <v>731</v>
      </c>
      <c r="CV13" s="23" t="s">
        <v>732</v>
      </c>
      <c r="CW13" s="23" t="s">
        <v>733</v>
      </c>
      <c r="CX13" s="23" t="s">
        <v>734</v>
      </c>
      <c r="CY13" s="23" t="s">
        <v>735</v>
      </c>
      <c r="CZ13" s="23" t="s">
        <v>736</v>
      </c>
      <c r="DA13" s="23" t="s">
        <v>619</v>
      </c>
      <c r="DB13" s="23" t="s">
        <v>737</v>
      </c>
      <c r="DC13" s="23" t="s">
        <v>738</v>
      </c>
      <c r="DD13" s="23" t="s">
        <v>739</v>
      </c>
      <c r="DE13" s="23" t="s">
        <v>740</v>
      </c>
      <c r="DF13" s="23" t="s">
        <v>741</v>
      </c>
      <c r="DG13" s="24" t="s">
        <v>742</v>
      </c>
      <c r="DH13" s="24" t="s">
        <v>743</v>
      </c>
      <c r="DI13" s="24" t="s">
        <v>744</v>
      </c>
      <c r="DJ13" s="24" t="s">
        <v>745</v>
      </c>
      <c r="DK13" s="24" t="s">
        <v>746</v>
      </c>
      <c r="DL13" s="24" t="s">
        <v>747</v>
      </c>
      <c r="DM13" s="24" t="s">
        <v>748</v>
      </c>
      <c r="DN13" s="24" t="s">
        <v>749</v>
      </c>
      <c r="DO13" s="24" t="s">
        <v>750</v>
      </c>
      <c r="DP13" s="24" t="s">
        <v>751</v>
      </c>
      <c r="DQ13" s="24" t="s">
        <v>752</v>
      </c>
      <c r="DR13" s="24" t="s">
        <v>753</v>
      </c>
      <c r="DS13" s="24" t="s">
        <v>754</v>
      </c>
      <c r="DT13" s="24" t="s">
        <v>755</v>
      </c>
      <c r="DU13" s="24" t="s">
        <v>756</v>
      </c>
      <c r="DV13" s="24" t="s">
        <v>626</v>
      </c>
      <c r="DW13" s="24" t="s">
        <v>757</v>
      </c>
      <c r="DX13" s="24" t="s">
        <v>758</v>
      </c>
      <c r="DY13" s="24" t="s">
        <v>627</v>
      </c>
      <c r="DZ13" s="24" t="s">
        <v>759</v>
      </c>
      <c r="EA13" s="24" t="s">
        <v>760</v>
      </c>
      <c r="EB13" s="24" t="s">
        <v>761</v>
      </c>
      <c r="EC13" s="24" t="s">
        <v>762</v>
      </c>
      <c r="ED13" s="24" t="s">
        <v>763</v>
      </c>
      <c r="EE13" s="24" t="s">
        <v>764</v>
      </c>
      <c r="EF13" s="24" t="s">
        <v>765</v>
      </c>
      <c r="EG13" s="24" t="s">
        <v>766</v>
      </c>
      <c r="EH13" s="24" t="s">
        <v>767</v>
      </c>
      <c r="EI13" s="24" t="s">
        <v>768</v>
      </c>
      <c r="EJ13" s="24" t="s">
        <v>769</v>
      </c>
      <c r="EK13" s="24" t="s">
        <v>770</v>
      </c>
      <c r="EL13" s="24" t="s">
        <v>771</v>
      </c>
      <c r="EM13" s="24" t="s">
        <v>772</v>
      </c>
      <c r="EN13" s="24" t="s">
        <v>632</v>
      </c>
      <c r="EO13" s="24" t="s">
        <v>773</v>
      </c>
      <c r="EP13" s="24" t="s">
        <v>774</v>
      </c>
      <c r="EQ13" s="24" t="s">
        <v>775</v>
      </c>
      <c r="ER13" s="24" t="s">
        <v>776</v>
      </c>
      <c r="ES13" s="24" t="s">
        <v>777</v>
      </c>
      <c r="ET13" s="24" t="s">
        <v>778</v>
      </c>
      <c r="EU13" s="24" t="s">
        <v>779</v>
      </c>
      <c r="EV13" s="24" t="s">
        <v>780</v>
      </c>
      <c r="EW13" s="24" t="s">
        <v>635</v>
      </c>
      <c r="EX13" s="24" t="s">
        <v>781</v>
      </c>
      <c r="EY13" s="24" t="s">
        <v>782</v>
      </c>
      <c r="EZ13" s="24" t="s">
        <v>783</v>
      </c>
      <c r="FA13" s="24" t="s">
        <v>784</v>
      </c>
      <c r="FB13" s="24" t="s">
        <v>785</v>
      </c>
      <c r="FC13" s="24" t="s">
        <v>786</v>
      </c>
      <c r="FD13" s="24" t="s">
        <v>787</v>
      </c>
      <c r="FE13" s="24" t="s">
        <v>788</v>
      </c>
      <c r="FF13" s="24" t="s">
        <v>789</v>
      </c>
      <c r="FG13" s="24" t="s">
        <v>790</v>
      </c>
      <c r="FH13" s="24" t="s">
        <v>791</v>
      </c>
      <c r="FI13" s="23" t="s">
        <v>792</v>
      </c>
      <c r="FJ13" s="23" t="s">
        <v>793</v>
      </c>
      <c r="FK13" s="23" t="s">
        <v>794</v>
      </c>
      <c r="FL13" s="23" t="s">
        <v>795</v>
      </c>
      <c r="FM13" s="23" t="s">
        <v>796</v>
      </c>
      <c r="FN13" s="23" t="s">
        <v>797</v>
      </c>
      <c r="FO13" s="23" t="s">
        <v>798</v>
      </c>
      <c r="FP13" s="23" t="s">
        <v>799</v>
      </c>
      <c r="FQ13" s="23" t="s">
        <v>800</v>
      </c>
      <c r="FR13" s="23" t="s">
        <v>801</v>
      </c>
      <c r="FS13" s="23" t="s">
        <v>802</v>
      </c>
      <c r="FT13" s="23" t="s">
        <v>803</v>
      </c>
      <c r="FU13" s="23" t="s">
        <v>414</v>
      </c>
      <c r="FV13" s="23" t="s">
        <v>804</v>
      </c>
      <c r="FW13" s="23" t="s">
        <v>805</v>
      </c>
      <c r="FX13" s="23" t="s">
        <v>806</v>
      </c>
      <c r="FY13" s="23" t="s">
        <v>807</v>
      </c>
      <c r="FZ13" s="23" t="s">
        <v>808</v>
      </c>
      <c r="GA13" s="24" t="s">
        <v>809</v>
      </c>
      <c r="GB13" s="24" t="s">
        <v>810</v>
      </c>
      <c r="GC13" s="24" t="s">
        <v>811</v>
      </c>
      <c r="GD13" s="24" t="s">
        <v>812</v>
      </c>
      <c r="GE13" s="24" t="s">
        <v>813</v>
      </c>
      <c r="GF13" s="24" t="s">
        <v>814</v>
      </c>
      <c r="GG13" s="24" t="s">
        <v>815</v>
      </c>
      <c r="GH13" s="24" t="s">
        <v>816</v>
      </c>
      <c r="GI13" s="24" t="s">
        <v>817</v>
      </c>
      <c r="GJ13" s="24" t="s">
        <v>818</v>
      </c>
      <c r="GK13" s="24" t="s">
        <v>819</v>
      </c>
      <c r="GL13" s="24" t="s">
        <v>820</v>
      </c>
      <c r="GM13" s="24" t="s">
        <v>821</v>
      </c>
      <c r="GN13" s="24" t="s">
        <v>822</v>
      </c>
      <c r="GO13" s="24" t="s">
        <v>823</v>
      </c>
      <c r="GP13" s="24" t="s">
        <v>824</v>
      </c>
      <c r="GQ13" s="24" t="s">
        <v>825</v>
      </c>
      <c r="GR13" s="24" t="s">
        <v>826</v>
      </c>
    </row>
    <row r="14" spans="1:200" ht="15" customHeight="1" x14ac:dyDescent="0.25">
      <c r="A14" s="45">
        <v>1</v>
      </c>
      <c r="B14" s="42" t="s">
        <v>504</v>
      </c>
      <c r="C14" s="46"/>
      <c r="D14" s="3"/>
      <c r="E14" s="3">
        <v>1</v>
      </c>
      <c r="F14" s="28"/>
      <c r="G14" s="28"/>
      <c r="H14" s="28">
        <v>1</v>
      </c>
      <c r="I14" s="28"/>
      <c r="J14" s="28"/>
      <c r="K14" s="28">
        <v>1</v>
      </c>
      <c r="L14" s="28">
        <v>1</v>
      </c>
      <c r="M14" s="28"/>
      <c r="N14" s="28"/>
      <c r="O14" s="28">
        <v>1</v>
      </c>
      <c r="P14" s="28"/>
      <c r="Q14" s="28"/>
      <c r="R14" s="28"/>
      <c r="S14" s="28"/>
      <c r="T14" s="28">
        <v>1</v>
      </c>
      <c r="U14" s="28"/>
      <c r="V14" s="28"/>
      <c r="W14" s="28">
        <v>1</v>
      </c>
      <c r="X14" s="28"/>
      <c r="Y14" s="28"/>
      <c r="Z14" s="28">
        <v>1</v>
      </c>
      <c r="AA14" s="28"/>
      <c r="AB14" s="28">
        <v>1</v>
      </c>
      <c r="AC14" s="28"/>
      <c r="AD14" s="28"/>
      <c r="AE14" s="28">
        <v>1</v>
      </c>
      <c r="AF14" s="28"/>
      <c r="AG14" s="28"/>
      <c r="AH14" s="28"/>
      <c r="AI14" s="28">
        <v>1</v>
      </c>
      <c r="AJ14" s="28"/>
      <c r="AK14" s="28">
        <v>1</v>
      </c>
      <c r="AL14" s="28"/>
      <c r="AM14" s="28"/>
      <c r="AN14" s="28">
        <v>1</v>
      </c>
      <c r="AO14" s="28"/>
      <c r="AP14" s="28"/>
      <c r="AQ14" s="28"/>
      <c r="AR14" s="28">
        <v>1</v>
      </c>
      <c r="AS14" s="28"/>
      <c r="AT14" s="28">
        <v>1</v>
      </c>
      <c r="AU14" s="28"/>
      <c r="AV14" s="28"/>
      <c r="AW14" s="28">
        <v>1</v>
      </c>
      <c r="AX14" s="28"/>
      <c r="AY14" s="28"/>
      <c r="AZ14" s="28"/>
      <c r="BA14" s="28">
        <v>1</v>
      </c>
      <c r="BB14" s="28"/>
      <c r="BC14" s="28">
        <v>1</v>
      </c>
      <c r="BD14" s="28"/>
      <c r="BE14" s="28"/>
      <c r="BF14" s="28">
        <v>1</v>
      </c>
      <c r="BG14" s="28"/>
      <c r="BH14" s="28">
        <v>1</v>
      </c>
      <c r="BI14" s="28"/>
      <c r="BJ14" s="28"/>
      <c r="BK14" s="28"/>
      <c r="BL14" s="28"/>
      <c r="BM14" s="28">
        <v>1</v>
      </c>
      <c r="BN14" s="28"/>
      <c r="BO14" s="28">
        <v>1</v>
      </c>
      <c r="BP14" s="28"/>
      <c r="BQ14" s="28"/>
      <c r="BR14" s="28">
        <v>1</v>
      </c>
      <c r="BS14" s="28"/>
      <c r="BT14" s="28"/>
      <c r="BU14" s="28">
        <v>1</v>
      </c>
      <c r="BV14" s="28"/>
      <c r="BW14" s="28"/>
      <c r="BX14" s="28">
        <v>1</v>
      </c>
      <c r="BY14" s="28"/>
      <c r="BZ14" s="28"/>
      <c r="CA14" s="28">
        <v>1</v>
      </c>
      <c r="CB14" s="28"/>
      <c r="CC14" s="28"/>
      <c r="CD14" s="28">
        <v>1</v>
      </c>
      <c r="CE14" s="28"/>
      <c r="CF14" s="28"/>
      <c r="CG14" s="28">
        <v>1</v>
      </c>
      <c r="CH14" s="28"/>
      <c r="CI14" s="28"/>
      <c r="CJ14" s="28">
        <v>1</v>
      </c>
      <c r="CK14" s="28"/>
      <c r="CL14" s="28"/>
      <c r="CM14" s="28">
        <v>1</v>
      </c>
      <c r="CN14" s="28"/>
      <c r="CO14" s="28"/>
      <c r="CP14" s="28">
        <v>1</v>
      </c>
      <c r="CQ14" s="28"/>
      <c r="CR14" s="28"/>
      <c r="CS14" s="28">
        <v>1</v>
      </c>
      <c r="CT14" s="28"/>
      <c r="CU14" s="28"/>
      <c r="CV14" s="28">
        <v>1</v>
      </c>
      <c r="CW14" s="28"/>
      <c r="CX14" s="28"/>
      <c r="CY14" s="28">
        <v>1</v>
      </c>
      <c r="CZ14" s="28"/>
      <c r="DA14" s="28"/>
      <c r="DB14" s="28">
        <v>1</v>
      </c>
      <c r="DC14" s="28"/>
      <c r="DD14" s="28"/>
      <c r="DE14" s="28">
        <v>1</v>
      </c>
      <c r="DF14" s="28"/>
      <c r="DG14" s="28"/>
      <c r="DH14" s="28">
        <v>1</v>
      </c>
      <c r="DI14" s="28"/>
      <c r="DJ14" s="28"/>
      <c r="DK14" s="28">
        <v>1</v>
      </c>
      <c r="DL14" s="28"/>
      <c r="DM14" s="28"/>
      <c r="DN14" s="28">
        <v>1</v>
      </c>
      <c r="DO14" s="28"/>
      <c r="DP14" s="28"/>
      <c r="DQ14" s="28">
        <v>1</v>
      </c>
      <c r="DR14" s="28"/>
      <c r="DS14" s="28"/>
      <c r="DT14" s="28">
        <v>1</v>
      </c>
      <c r="DU14" s="28"/>
      <c r="DV14" s="28"/>
      <c r="DW14" s="28">
        <v>1</v>
      </c>
      <c r="DX14" s="28"/>
      <c r="DY14" s="28"/>
      <c r="DZ14" s="28">
        <v>1</v>
      </c>
      <c r="EA14" s="28"/>
      <c r="EB14" s="28"/>
      <c r="EC14" s="28">
        <v>1</v>
      </c>
      <c r="ED14" s="28"/>
      <c r="EE14" s="28"/>
      <c r="EF14" s="28">
        <v>1</v>
      </c>
      <c r="EG14" s="28"/>
      <c r="EH14" s="28"/>
      <c r="EI14" s="28">
        <v>1</v>
      </c>
      <c r="EJ14" s="28"/>
      <c r="EK14" s="28"/>
      <c r="EL14" s="28">
        <v>1</v>
      </c>
      <c r="EM14" s="28"/>
      <c r="EN14" s="28"/>
      <c r="EO14" s="28">
        <v>1</v>
      </c>
      <c r="EP14" s="28"/>
      <c r="EQ14" s="28"/>
      <c r="ER14" s="28">
        <v>1</v>
      </c>
      <c r="ES14" s="28"/>
      <c r="ET14" s="28"/>
      <c r="EU14" s="28">
        <v>1</v>
      </c>
      <c r="EV14" s="28"/>
      <c r="EW14" s="28"/>
      <c r="EX14" s="28">
        <v>1</v>
      </c>
      <c r="EY14" s="28"/>
      <c r="EZ14" s="28"/>
      <c r="FA14" s="28">
        <v>1</v>
      </c>
      <c r="FB14" s="28"/>
      <c r="FC14" s="28"/>
      <c r="FD14" s="28"/>
      <c r="FE14" s="28">
        <v>1</v>
      </c>
      <c r="FF14" s="28"/>
      <c r="FG14" s="28">
        <v>1</v>
      </c>
      <c r="FH14" s="28"/>
      <c r="FI14" s="28"/>
      <c r="FJ14" s="28">
        <v>1</v>
      </c>
      <c r="FK14" s="28"/>
      <c r="FL14" s="28">
        <v>1</v>
      </c>
      <c r="FM14" s="28"/>
      <c r="FN14" s="28"/>
      <c r="FO14" s="28">
        <v>1</v>
      </c>
      <c r="FP14" s="28"/>
      <c r="FQ14" s="28"/>
      <c r="FR14" s="28">
        <v>1</v>
      </c>
      <c r="FS14" s="28"/>
      <c r="FT14" s="28"/>
      <c r="FU14" s="28">
        <v>1</v>
      </c>
      <c r="FV14" s="28"/>
      <c r="FW14" s="28"/>
      <c r="FX14" s="28">
        <v>1</v>
      </c>
      <c r="FY14" s="28"/>
      <c r="FZ14" s="28"/>
      <c r="GA14" s="28">
        <v>1</v>
      </c>
      <c r="GB14" s="28"/>
      <c r="GC14" s="28"/>
      <c r="GD14" s="28">
        <v>1</v>
      </c>
      <c r="GE14" s="28"/>
      <c r="GF14" s="28"/>
      <c r="GG14" s="28">
        <v>1</v>
      </c>
      <c r="GH14" s="28"/>
      <c r="GI14" s="28"/>
      <c r="GJ14" s="28">
        <v>1</v>
      </c>
      <c r="GK14" s="28"/>
      <c r="GL14" s="28"/>
      <c r="GM14" s="28">
        <v>1</v>
      </c>
      <c r="GN14" s="28"/>
      <c r="GO14" s="28"/>
      <c r="GP14" s="28">
        <v>1</v>
      </c>
      <c r="GQ14" s="28"/>
      <c r="GR14" s="28"/>
    </row>
    <row r="15" spans="1:200" ht="14.25" customHeight="1" x14ac:dyDescent="0.25">
      <c r="A15" s="35">
        <v>2</v>
      </c>
      <c r="B15" s="34" t="s">
        <v>833</v>
      </c>
      <c r="C15" s="75"/>
      <c r="D15" s="75">
        <v>1</v>
      </c>
      <c r="E15" s="75"/>
      <c r="F15" s="75"/>
      <c r="G15" s="75">
        <v>1</v>
      </c>
      <c r="H15" s="75"/>
      <c r="I15" s="75"/>
      <c r="J15" s="75"/>
      <c r="K15" s="75">
        <v>1</v>
      </c>
      <c r="L15" s="75"/>
      <c r="M15" s="75">
        <v>1</v>
      </c>
      <c r="N15" s="75"/>
      <c r="O15" s="75"/>
      <c r="P15" s="75">
        <v>1</v>
      </c>
      <c r="Q15" s="75"/>
      <c r="R15" s="75"/>
      <c r="S15" s="75">
        <v>1</v>
      </c>
      <c r="T15" s="75"/>
      <c r="U15" s="75"/>
      <c r="V15" s="75">
        <v>1</v>
      </c>
      <c r="W15" s="75"/>
      <c r="X15" s="75"/>
      <c r="Y15" s="75">
        <v>1</v>
      </c>
      <c r="Z15" s="75"/>
      <c r="AA15" s="75"/>
      <c r="AB15" s="75">
        <v>1</v>
      </c>
      <c r="AC15" s="75"/>
      <c r="AD15" s="75"/>
      <c r="AE15" s="75">
        <v>1</v>
      </c>
      <c r="AF15" s="75"/>
      <c r="AG15" s="75"/>
      <c r="AH15" s="75">
        <v>1</v>
      </c>
      <c r="AI15" s="75"/>
      <c r="AJ15" s="75"/>
      <c r="AK15" s="75">
        <v>1</v>
      </c>
      <c r="AL15" s="75"/>
      <c r="AM15" s="75"/>
      <c r="AN15" s="75">
        <v>1</v>
      </c>
      <c r="AO15" s="75"/>
      <c r="AP15" s="75"/>
      <c r="AQ15" s="75">
        <v>1</v>
      </c>
      <c r="AR15" s="75"/>
      <c r="AS15" s="75"/>
      <c r="AT15" s="75">
        <v>1</v>
      </c>
      <c r="AU15" s="75"/>
      <c r="AV15" s="75"/>
      <c r="AW15" s="75">
        <v>1</v>
      </c>
      <c r="AX15" s="75"/>
      <c r="AY15" s="75"/>
      <c r="AZ15" s="75">
        <v>1</v>
      </c>
      <c r="BA15" s="75"/>
      <c r="BB15" s="75"/>
      <c r="BC15" s="75">
        <v>1</v>
      </c>
      <c r="BD15" s="75"/>
      <c r="BE15" s="75"/>
      <c r="BF15" s="75">
        <v>1</v>
      </c>
      <c r="BG15" s="75"/>
      <c r="BH15" s="75"/>
      <c r="BI15" s="75">
        <v>1</v>
      </c>
      <c r="BJ15" s="75"/>
      <c r="BK15" s="75"/>
      <c r="BL15" s="75">
        <v>1</v>
      </c>
      <c r="BM15" s="75"/>
      <c r="BN15" s="75"/>
      <c r="BO15" s="75">
        <v>1</v>
      </c>
      <c r="BP15" s="75"/>
      <c r="BQ15" s="75"/>
      <c r="BR15" s="75">
        <v>1</v>
      </c>
      <c r="BS15" s="75"/>
      <c r="BT15" s="28"/>
      <c r="BU15" s="28">
        <v>1</v>
      </c>
      <c r="BV15" s="28"/>
      <c r="BW15" s="28"/>
      <c r="BX15" s="28"/>
      <c r="BY15" s="28">
        <v>1</v>
      </c>
      <c r="BZ15" s="28"/>
      <c r="CA15" s="28"/>
      <c r="CB15" s="28">
        <v>1</v>
      </c>
      <c r="CC15" s="28"/>
      <c r="CD15" s="28"/>
      <c r="CE15" s="28">
        <v>1</v>
      </c>
      <c r="CF15" s="28"/>
      <c r="CG15" s="28">
        <v>1</v>
      </c>
      <c r="CH15" s="28"/>
      <c r="CI15" s="28"/>
      <c r="CJ15" s="28"/>
      <c r="CK15" s="28">
        <v>1</v>
      </c>
      <c r="CL15" s="28">
        <v>1</v>
      </c>
      <c r="CM15" s="28"/>
      <c r="CN15" s="28"/>
      <c r="CO15" s="28"/>
      <c r="CP15" s="28"/>
      <c r="CQ15" s="28">
        <v>1</v>
      </c>
      <c r="CR15" s="28"/>
      <c r="CS15" s="28"/>
      <c r="CT15" s="28">
        <v>1</v>
      </c>
      <c r="CU15" s="28"/>
      <c r="CV15" s="28">
        <v>1</v>
      </c>
      <c r="CW15" s="28"/>
      <c r="CX15" s="28"/>
      <c r="CY15" s="28"/>
      <c r="CZ15" s="28">
        <v>1</v>
      </c>
      <c r="DA15" s="28"/>
      <c r="DB15" s="28">
        <v>1</v>
      </c>
      <c r="DC15" s="28"/>
      <c r="DD15" s="28">
        <v>1</v>
      </c>
      <c r="DE15" s="28"/>
      <c r="DF15" s="28"/>
      <c r="DG15" s="28"/>
      <c r="DH15" s="28">
        <v>1</v>
      </c>
      <c r="DI15" s="28"/>
      <c r="DJ15" s="28"/>
      <c r="DK15" s="28"/>
      <c r="DL15" s="28">
        <v>1</v>
      </c>
      <c r="DM15" s="28">
        <v>1</v>
      </c>
      <c r="DN15" s="28"/>
      <c r="DO15" s="28"/>
      <c r="DP15" s="28"/>
      <c r="DQ15" s="28"/>
      <c r="DR15" s="28">
        <v>1</v>
      </c>
      <c r="DS15" s="28"/>
      <c r="DT15" s="28">
        <v>1</v>
      </c>
      <c r="DU15" s="28"/>
      <c r="DV15" s="28">
        <v>1</v>
      </c>
      <c r="DW15" s="28"/>
      <c r="DX15" s="28"/>
      <c r="DY15" s="28"/>
      <c r="DZ15" s="28">
        <v>1</v>
      </c>
      <c r="EA15" s="28"/>
      <c r="EB15" s="28"/>
      <c r="EC15" s="28">
        <v>1</v>
      </c>
      <c r="ED15" s="28"/>
      <c r="EE15" s="28">
        <v>1</v>
      </c>
      <c r="EF15" s="28"/>
      <c r="EG15" s="28"/>
      <c r="EH15" s="75"/>
      <c r="EI15" s="75"/>
      <c r="EJ15" s="75">
        <v>1</v>
      </c>
      <c r="EK15" s="75"/>
      <c r="EL15" s="75"/>
      <c r="EM15" s="75">
        <v>1</v>
      </c>
      <c r="EN15" s="75"/>
      <c r="EO15" s="75"/>
      <c r="EP15" s="75">
        <v>1</v>
      </c>
      <c r="EQ15" s="75"/>
      <c r="ER15" s="75"/>
      <c r="ES15" s="75">
        <v>1</v>
      </c>
      <c r="ET15" s="75"/>
      <c r="EU15" s="75"/>
      <c r="EV15" s="75">
        <v>1</v>
      </c>
      <c r="EW15" s="75"/>
      <c r="EX15" s="75"/>
      <c r="EY15" s="75">
        <v>1</v>
      </c>
      <c r="EZ15" s="75"/>
      <c r="FA15" s="75"/>
      <c r="FB15" s="75">
        <v>1</v>
      </c>
      <c r="FC15" s="75"/>
      <c r="FD15" s="75"/>
      <c r="FE15" s="75">
        <v>1</v>
      </c>
      <c r="FF15" s="75"/>
      <c r="FG15" s="75"/>
      <c r="FH15" s="75">
        <v>1</v>
      </c>
      <c r="FI15" s="75"/>
      <c r="FJ15" s="75"/>
      <c r="FK15" s="75">
        <v>1</v>
      </c>
      <c r="FL15" s="75"/>
      <c r="FM15" s="75"/>
      <c r="FN15" s="75">
        <v>1</v>
      </c>
      <c r="FO15" s="75"/>
      <c r="FP15" s="75"/>
      <c r="FQ15" s="75">
        <v>1</v>
      </c>
      <c r="FR15" s="75"/>
      <c r="FS15" s="75"/>
      <c r="FT15" s="75">
        <v>1</v>
      </c>
      <c r="FU15" s="75"/>
      <c r="FV15" s="75"/>
      <c r="FW15" s="75">
        <v>1</v>
      </c>
      <c r="FX15" s="75"/>
      <c r="FY15" s="75"/>
      <c r="FZ15" s="75">
        <v>1</v>
      </c>
      <c r="GA15" s="75"/>
      <c r="GB15" s="75"/>
      <c r="GC15" s="75">
        <v>1</v>
      </c>
      <c r="GD15" s="75"/>
      <c r="GE15" s="75"/>
      <c r="GF15" s="75">
        <v>1</v>
      </c>
      <c r="GG15" s="75"/>
      <c r="GH15" s="75"/>
      <c r="GI15" s="75">
        <v>1</v>
      </c>
      <c r="GJ15" s="75"/>
      <c r="GK15" s="75"/>
      <c r="GL15" s="75">
        <v>1</v>
      </c>
      <c r="GM15" s="75"/>
      <c r="GN15" s="75"/>
      <c r="GO15" s="75">
        <v>1</v>
      </c>
      <c r="GP15" s="75"/>
      <c r="GQ15" s="75"/>
      <c r="GR15" s="75">
        <v>1</v>
      </c>
    </row>
    <row r="16" spans="1:200" ht="15.75" x14ac:dyDescent="0.25">
      <c r="A16" s="35">
        <v>3</v>
      </c>
      <c r="B16" s="34" t="s">
        <v>831</v>
      </c>
      <c r="C16" s="26"/>
      <c r="D16" s="26"/>
      <c r="E16" s="26">
        <v>1</v>
      </c>
      <c r="F16" s="26"/>
      <c r="G16" s="26"/>
      <c r="H16" s="26">
        <v>1</v>
      </c>
      <c r="I16" s="26"/>
      <c r="J16" s="26"/>
      <c r="K16" s="26">
        <v>1</v>
      </c>
      <c r="L16" s="26"/>
      <c r="M16" s="26"/>
      <c r="N16" s="26">
        <v>1</v>
      </c>
      <c r="O16" s="26"/>
      <c r="P16" s="26"/>
      <c r="Q16" s="26">
        <v>1</v>
      </c>
      <c r="R16" s="26"/>
      <c r="S16" s="26"/>
      <c r="T16" s="26">
        <v>1</v>
      </c>
      <c r="U16" s="26"/>
      <c r="V16" s="26"/>
      <c r="W16" s="26">
        <v>1</v>
      </c>
      <c r="X16" s="26"/>
      <c r="Y16" s="26">
        <v>1</v>
      </c>
      <c r="Z16" s="26"/>
      <c r="AA16" s="26"/>
      <c r="AB16" s="26">
        <v>1</v>
      </c>
      <c r="AC16" s="26"/>
      <c r="AD16" s="26"/>
      <c r="AE16" s="26">
        <v>1</v>
      </c>
      <c r="AF16" s="26"/>
      <c r="AG16" s="26"/>
      <c r="AH16" s="26"/>
      <c r="AI16" s="26">
        <v>1</v>
      </c>
      <c r="AJ16" s="75"/>
      <c r="AK16" s="75"/>
      <c r="AL16" s="75">
        <v>1</v>
      </c>
      <c r="AM16" s="75"/>
      <c r="AN16" s="75"/>
      <c r="AO16" s="75">
        <v>1</v>
      </c>
      <c r="AP16" s="75"/>
      <c r="AQ16" s="75"/>
      <c r="AR16" s="75">
        <v>1</v>
      </c>
      <c r="AS16" s="75"/>
      <c r="AT16" s="75"/>
      <c r="AU16" s="75">
        <v>1</v>
      </c>
      <c r="AV16" s="75"/>
      <c r="AW16" s="75"/>
      <c r="AX16" s="75">
        <v>1</v>
      </c>
      <c r="AY16" s="75"/>
      <c r="AZ16" s="75"/>
      <c r="BA16" s="75">
        <v>1</v>
      </c>
      <c r="BB16" s="75"/>
      <c r="BC16" s="75">
        <v>1</v>
      </c>
      <c r="BD16" s="75"/>
      <c r="BE16" s="75"/>
      <c r="BF16" s="75">
        <v>1</v>
      </c>
      <c r="BG16" s="75"/>
      <c r="BH16" s="75"/>
      <c r="BI16" s="75">
        <v>1</v>
      </c>
      <c r="BJ16" s="75"/>
      <c r="BK16" s="75"/>
      <c r="BL16" s="75">
        <v>1</v>
      </c>
      <c r="BM16" s="75"/>
      <c r="BN16" s="75"/>
      <c r="BO16" s="75"/>
      <c r="BP16" s="75">
        <v>1</v>
      </c>
      <c r="BQ16" s="75"/>
      <c r="BR16" s="75">
        <v>1</v>
      </c>
      <c r="BS16" s="75"/>
      <c r="BT16" s="28"/>
      <c r="BU16" s="28">
        <v>1</v>
      </c>
      <c r="BV16" s="28"/>
      <c r="BW16" s="28"/>
      <c r="BX16" s="28"/>
      <c r="BY16" s="28">
        <v>1</v>
      </c>
      <c r="BZ16" s="28"/>
      <c r="CA16" s="28"/>
      <c r="CB16" s="28">
        <v>1</v>
      </c>
      <c r="CC16" s="28"/>
      <c r="CD16" s="28"/>
      <c r="CE16" s="28">
        <v>1</v>
      </c>
      <c r="CF16" s="28"/>
      <c r="CG16" s="28">
        <v>1</v>
      </c>
      <c r="CH16" s="28"/>
      <c r="CI16" s="28"/>
      <c r="CJ16" s="28"/>
      <c r="CK16" s="28">
        <v>1</v>
      </c>
      <c r="CL16" s="28"/>
      <c r="CM16" s="28">
        <v>1</v>
      </c>
      <c r="CN16" s="28"/>
      <c r="CO16" s="28"/>
      <c r="CP16" s="28">
        <v>1</v>
      </c>
      <c r="CQ16" s="28"/>
      <c r="CR16" s="28"/>
      <c r="CS16" s="28"/>
      <c r="CT16" s="28">
        <v>1</v>
      </c>
      <c r="CU16" s="28">
        <v>1</v>
      </c>
      <c r="CV16" s="28"/>
      <c r="CW16" s="28"/>
      <c r="CX16" s="28">
        <v>1</v>
      </c>
      <c r="CY16" s="28"/>
      <c r="CZ16" s="28"/>
      <c r="DA16" s="28"/>
      <c r="DB16" s="28">
        <v>1</v>
      </c>
      <c r="DC16" s="28"/>
      <c r="DD16" s="28"/>
      <c r="DE16" s="28">
        <v>1</v>
      </c>
      <c r="DF16" s="28"/>
      <c r="DG16" s="28"/>
      <c r="DH16" s="28">
        <v>1</v>
      </c>
      <c r="DI16" s="28"/>
      <c r="DJ16" s="28">
        <v>1</v>
      </c>
      <c r="DK16" s="28"/>
      <c r="DL16" s="28"/>
      <c r="DM16" s="28"/>
      <c r="DN16" s="28"/>
      <c r="DO16" s="28">
        <v>1</v>
      </c>
      <c r="DP16" s="28"/>
      <c r="DQ16" s="28"/>
      <c r="DR16" s="28">
        <v>1</v>
      </c>
      <c r="DS16" s="28"/>
      <c r="DT16" s="28"/>
      <c r="DU16" s="28">
        <v>1</v>
      </c>
      <c r="DV16" s="28"/>
      <c r="DW16" s="28">
        <v>1</v>
      </c>
      <c r="DX16" s="28"/>
      <c r="DY16" s="28">
        <v>1</v>
      </c>
      <c r="DZ16" s="28"/>
      <c r="EA16" s="28"/>
      <c r="EB16" s="28"/>
      <c r="EC16" s="28">
        <v>1</v>
      </c>
      <c r="ED16" s="28"/>
      <c r="EE16" s="28"/>
      <c r="EF16" s="28"/>
      <c r="EG16" s="28">
        <v>1</v>
      </c>
      <c r="EH16" s="75"/>
      <c r="EI16" s="75"/>
      <c r="EJ16" s="75">
        <v>1</v>
      </c>
      <c r="EK16" s="75"/>
      <c r="EL16" s="75"/>
      <c r="EM16" s="75">
        <v>1</v>
      </c>
      <c r="EN16" s="75"/>
      <c r="EO16" s="75"/>
      <c r="EP16" s="75">
        <v>1</v>
      </c>
      <c r="EQ16" s="75"/>
      <c r="ER16" s="75"/>
      <c r="ES16" s="75">
        <v>1</v>
      </c>
      <c r="ET16" s="75"/>
      <c r="EU16" s="75"/>
      <c r="EV16" s="75">
        <v>1</v>
      </c>
      <c r="EW16" s="75"/>
      <c r="EX16" s="75"/>
      <c r="EY16" s="75">
        <v>1</v>
      </c>
      <c r="EZ16" s="75"/>
      <c r="FA16" s="75"/>
      <c r="FB16" s="75">
        <v>1</v>
      </c>
      <c r="FC16" s="75"/>
      <c r="FD16" s="75"/>
      <c r="FE16" s="75">
        <v>1</v>
      </c>
      <c r="FF16" s="75"/>
      <c r="FG16" s="75"/>
      <c r="FH16" s="75">
        <v>1</v>
      </c>
      <c r="FI16" s="75"/>
      <c r="FJ16" s="75"/>
      <c r="FK16" s="75">
        <v>1</v>
      </c>
      <c r="FL16" s="75"/>
      <c r="FM16" s="75"/>
      <c r="FN16" s="75">
        <v>1</v>
      </c>
      <c r="FO16" s="75"/>
      <c r="FP16" s="75"/>
      <c r="FQ16" s="75">
        <v>1</v>
      </c>
      <c r="FR16" s="75"/>
      <c r="FS16" s="75"/>
      <c r="FT16" s="75">
        <v>1</v>
      </c>
      <c r="FU16" s="75"/>
      <c r="FV16" s="75"/>
      <c r="FW16" s="75">
        <v>1</v>
      </c>
      <c r="FX16" s="75"/>
      <c r="FY16" s="75"/>
      <c r="FZ16" s="75">
        <v>1</v>
      </c>
      <c r="GA16" s="75"/>
      <c r="GB16" s="75"/>
      <c r="GC16" s="75">
        <v>1</v>
      </c>
      <c r="GD16" s="75"/>
      <c r="GE16" s="75">
        <v>1</v>
      </c>
      <c r="GF16" s="75"/>
      <c r="GG16" s="75"/>
      <c r="GH16" s="75"/>
      <c r="GI16" s="75">
        <v>1</v>
      </c>
      <c r="GJ16" s="75"/>
      <c r="GK16" s="75"/>
      <c r="GL16" s="75">
        <v>1</v>
      </c>
      <c r="GM16" s="75"/>
      <c r="GN16" s="75"/>
      <c r="GO16" s="75">
        <v>1</v>
      </c>
      <c r="GP16" s="75"/>
      <c r="GQ16" s="75"/>
      <c r="GR16" s="75">
        <v>1</v>
      </c>
    </row>
    <row r="17" spans="1:200" ht="15.75" x14ac:dyDescent="0.25">
      <c r="A17" s="35">
        <v>4</v>
      </c>
      <c r="B17" s="34" t="s">
        <v>829</v>
      </c>
      <c r="C17" s="26"/>
      <c r="D17" s="26">
        <v>1</v>
      </c>
      <c r="E17" s="26"/>
      <c r="F17" s="26"/>
      <c r="G17" s="26">
        <v>1</v>
      </c>
      <c r="H17" s="26"/>
      <c r="I17" s="26"/>
      <c r="J17" s="26"/>
      <c r="K17" s="26">
        <v>1</v>
      </c>
      <c r="L17" s="26"/>
      <c r="M17" s="26"/>
      <c r="N17" s="26">
        <v>1</v>
      </c>
      <c r="O17" s="26"/>
      <c r="P17" s="26"/>
      <c r="Q17" s="26">
        <v>1</v>
      </c>
      <c r="R17" s="26"/>
      <c r="S17" s="26"/>
      <c r="T17" s="26">
        <v>1</v>
      </c>
      <c r="U17" s="26"/>
      <c r="V17" s="26">
        <v>1</v>
      </c>
      <c r="W17" s="26"/>
      <c r="X17" s="26"/>
      <c r="Y17" s="26">
        <v>1</v>
      </c>
      <c r="Z17" s="26"/>
      <c r="AA17" s="26"/>
      <c r="AB17" s="26">
        <v>1</v>
      </c>
      <c r="AC17" s="26"/>
      <c r="AD17" s="26"/>
      <c r="AE17" s="26">
        <v>1</v>
      </c>
      <c r="AF17" s="26"/>
      <c r="AG17" s="26"/>
      <c r="AH17" s="26"/>
      <c r="AI17" s="26">
        <v>1</v>
      </c>
      <c r="AJ17" s="26"/>
      <c r="AK17" s="26"/>
      <c r="AL17" s="26">
        <v>1</v>
      </c>
      <c r="AM17" s="26"/>
      <c r="AN17" s="26"/>
      <c r="AO17" s="26">
        <v>1</v>
      </c>
      <c r="AP17" s="26"/>
      <c r="AQ17" s="26"/>
      <c r="AR17" s="26">
        <v>1</v>
      </c>
      <c r="AS17" s="26"/>
      <c r="AT17" s="26"/>
      <c r="AU17" s="26">
        <v>1</v>
      </c>
      <c r="AV17" s="26"/>
      <c r="AW17" s="26"/>
      <c r="AX17" s="26">
        <v>1</v>
      </c>
      <c r="AY17" s="26"/>
      <c r="AZ17" s="26"/>
      <c r="BA17" s="26">
        <v>1</v>
      </c>
      <c r="BB17" s="26"/>
      <c r="BC17" s="26"/>
      <c r="BD17" s="26">
        <v>1</v>
      </c>
      <c r="BE17" s="26"/>
      <c r="BF17" s="26">
        <v>1</v>
      </c>
      <c r="BG17" s="26"/>
      <c r="BH17" s="26"/>
      <c r="BI17" s="26">
        <v>1</v>
      </c>
      <c r="BJ17" s="26"/>
      <c r="BK17" s="26"/>
      <c r="BL17" s="26">
        <v>1</v>
      </c>
      <c r="BM17" s="26"/>
      <c r="BN17" s="26"/>
      <c r="BO17" s="26"/>
      <c r="BP17" s="26">
        <v>1</v>
      </c>
      <c r="BQ17" s="26"/>
      <c r="BR17" s="26"/>
      <c r="BS17" s="26">
        <v>1</v>
      </c>
      <c r="BT17" s="26"/>
      <c r="BU17" s="26"/>
      <c r="BV17" s="26">
        <v>1</v>
      </c>
      <c r="BW17" s="26"/>
      <c r="BX17" s="26"/>
      <c r="BY17" s="26">
        <v>1</v>
      </c>
      <c r="BZ17" s="26"/>
      <c r="CA17" s="26"/>
      <c r="CB17" s="26">
        <v>1</v>
      </c>
      <c r="CC17" s="26"/>
      <c r="CD17" s="26"/>
      <c r="CE17" s="26">
        <v>1</v>
      </c>
      <c r="CF17" s="26"/>
      <c r="CG17" s="26"/>
      <c r="CH17" s="26">
        <v>1</v>
      </c>
      <c r="CI17" s="26"/>
      <c r="CJ17" s="26"/>
      <c r="CK17" s="26">
        <v>1</v>
      </c>
      <c r="CL17" s="26"/>
      <c r="CM17" s="26">
        <v>1</v>
      </c>
      <c r="CN17" s="26"/>
      <c r="CO17" s="26"/>
      <c r="CP17" s="26">
        <v>1</v>
      </c>
      <c r="CQ17" s="26"/>
      <c r="CR17" s="26"/>
      <c r="CS17" s="26">
        <v>1</v>
      </c>
      <c r="CT17" s="26"/>
      <c r="CU17" s="26"/>
      <c r="CV17" s="26"/>
      <c r="CW17" s="26">
        <v>1</v>
      </c>
      <c r="CX17" s="28"/>
      <c r="CY17" s="28">
        <v>1</v>
      </c>
      <c r="CZ17" s="28"/>
      <c r="DA17" s="26"/>
      <c r="DB17" s="26"/>
      <c r="DC17" s="26">
        <v>1</v>
      </c>
      <c r="DD17" s="26"/>
      <c r="DE17" s="26"/>
      <c r="DF17" s="26">
        <v>1</v>
      </c>
      <c r="DG17" s="26"/>
      <c r="DH17" s="26"/>
      <c r="DI17" s="26">
        <v>1</v>
      </c>
      <c r="DJ17" s="26"/>
      <c r="DK17" s="26"/>
      <c r="DL17" s="26">
        <v>1</v>
      </c>
      <c r="DM17" s="26"/>
      <c r="DN17" s="26"/>
      <c r="DO17" s="26">
        <v>1</v>
      </c>
      <c r="DP17" s="26"/>
      <c r="DQ17" s="26"/>
      <c r="DR17" s="26">
        <v>1</v>
      </c>
      <c r="DS17" s="26"/>
      <c r="DT17" s="26"/>
      <c r="DU17" s="26">
        <v>1</v>
      </c>
      <c r="DV17" s="26"/>
      <c r="DW17" s="26">
        <v>1</v>
      </c>
      <c r="DX17" s="26"/>
      <c r="DY17" s="26"/>
      <c r="DZ17" s="26">
        <v>1</v>
      </c>
      <c r="EA17" s="26"/>
      <c r="EB17" s="26"/>
      <c r="EC17" s="26">
        <v>1</v>
      </c>
      <c r="ED17" s="26"/>
      <c r="EE17" s="26"/>
      <c r="EF17" s="26"/>
      <c r="EG17" s="26">
        <v>1</v>
      </c>
      <c r="EH17" s="26"/>
      <c r="EI17" s="26"/>
      <c r="EJ17" s="26">
        <v>1</v>
      </c>
      <c r="EK17" s="26"/>
      <c r="EL17" s="26"/>
      <c r="EM17" s="26">
        <v>1</v>
      </c>
      <c r="EN17" s="26"/>
      <c r="EO17" s="26"/>
      <c r="EP17" s="26">
        <v>1</v>
      </c>
      <c r="EQ17" s="26"/>
      <c r="ER17" s="26"/>
      <c r="ES17" s="26">
        <v>1</v>
      </c>
      <c r="ET17" s="26"/>
      <c r="EU17" s="26"/>
      <c r="EV17" s="26">
        <v>1</v>
      </c>
      <c r="EW17" s="26"/>
      <c r="EX17" s="26"/>
      <c r="EY17" s="26">
        <v>1</v>
      </c>
      <c r="EZ17" s="26"/>
      <c r="FA17" s="26"/>
      <c r="FB17" s="26">
        <v>1</v>
      </c>
      <c r="FC17" s="26"/>
      <c r="FD17" s="26">
        <v>1</v>
      </c>
      <c r="FE17" s="26"/>
      <c r="FF17" s="26"/>
      <c r="FG17" s="26">
        <v>1</v>
      </c>
      <c r="FH17" s="26"/>
      <c r="FI17" s="26"/>
      <c r="FJ17" s="26">
        <v>1</v>
      </c>
      <c r="FK17" s="26"/>
      <c r="FL17" s="26"/>
      <c r="FM17" s="26"/>
      <c r="FN17" s="26">
        <v>1</v>
      </c>
      <c r="FO17" s="26"/>
      <c r="FP17" s="26"/>
      <c r="FQ17" s="26">
        <v>1</v>
      </c>
      <c r="FR17" s="26"/>
      <c r="FS17" s="26"/>
      <c r="FT17" s="26">
        <v>1</v>
      </c>
      <c r="FU17" s="26"/>
      <c r="FV17" s="26"/>
      <c r="FW17" s="26">
        <v>1</v>
      </c>
      <c r="FX17" s="26"/>
      <c r="FY17" s="26"/>
      <c r="FZ17" s="26">
        <v>1</v>
      </c>
      <c r="GA17" s="26"/>
      <c r="GB17" s="26"/>
      <c r="GC17" s="26">
        <v>1</v>
      </c>
      <c r="GD17" s="26"/>
      <c r="GE17" s="26"/>
      <c r="GF17" s="26">
        <v>1</v>
      </c>
      <c r="GG17" s="26"/>
      <c r="GH17" s="26"/>
      <c r="GI17" s="26">
        <v>1</v>
      </c>
      <c r="GJ17" s="26"/>
      <c r="GK17" s="26">
        <v>1</v>
      </c>
      <c r="GL17" s="26"/>
      <c r="GM17" s="26"/>
      <c r="GN17" s="26">
        <v>1</v>
      </c>
      <c r="GO17" s="26"/>
      <c r="GP17" s="26"/>
      <c r="GQ17" s="26">
        <v>1</v>
      </c>
      <c r="GR17" s="26"/>
    </row>
    <row r="18" spans="1:200" ht="15.75" x14ac:dyDescent="0.25">
      <c r="A18" s="35">
        <v>5</v>
      </c>
      <c r="B18" s="34" t="s">
        <v>830</v>
      </c>
      <c r="C18" s="75"/>
      <c r="D18" s="75"/>
      <c r="E18" s="75">
        <v>1</v>
      </c>
      <c r="F18" s="75"/>
      <c r="G18" s="75"/>
      <c r="H18" s="75">
        <v>1</v>
      </c>
      <c r="I18" s="75"/>
      <c r="J18" s="75"/>
      <c r="K18" s="75">
        <v>1</v>
      </c>
      <c r="L18" s="75"/>
      <c r="M18" s="75">
        <v>1</v>
      </c>
      <c r="N18" s="75"/>
      <c r="O18" s="75"/>
      <c r="P18" s="75"/>
      <c r="Q18" s="75">
        <v>1</v>
      </c>
      <c r="R18" s="75"/>
      <c r="S18" s="75"/>
      <c r="T18" s="75">
        <v>1</v>
      </c>
      <c r="U18" s="75"/>
      <c r="V18" s="75"/>
      <c r="W18" s="75">
        <v>1</v>
      </c>
      <c r="X18" s="75"/>
      <c r="Y18" s="75"/>
      <c r="Z18" s="75">
        <v>1</v>
      </c>
      <c r="AA18" s="75"/>
      <c r="AB18" s="75"/>
      <c r="AC18" s="75">
        <v>1</v>
      </c>
      <c r="AD18" s="75"/>
      <c r="AE18" s="75"/>
      <c r="AF18" s="75">
        <v>1</v>
      </c>
      <c r="AG18" s="75"/>
      <c r="AH18" s="75"/>
      <c r="AI18" s="75">
        <v>1</v>
      </c>
      <c r="AJ18" s="75"/>
      <c r="AK18" s="75"/>
      <c r="AL18" s="75">
        <v>1</v>
      </c>
      <c r="AM18" s="75"/>
      <c r="AN18" s="75"/>
      <c r="AO18" s="75">
        <v>1</v>
      </c>
      <c r="AP18" s="75"/>
      <c r="AQ18" s="75"/>
      <c r="AR18" s="75">
        <v>1</v>
      </c>
      <c r="AS18" s="75"/>
      <c r="AT18" s="75"/>
      <c r="AU18" s="75">
        <v>1</v>
      </c>
      <c r="AV18" s="75"/>
      <c r="AW18" s="75"/>
      <c r="AX18" s="75">
        <v>1</v>
      </c>
      <c r="AY18" s="75"/>
      <c r="AZ18" s="75"/>
      <c r="BA18" s="75">
        <v>1</v>
      </c>
      <c r="BB18" s="75"/>
      <c r="BC18" s="75"/>
      <c r="BD18" s="75">
        <v>1</v>
      </c>
      <c r="BE18" s="75"/>
      <c r="BF18" s="75"/>
      <c r="BG18" s="75">
        <v>1</v>
      </c>
      <c r="BH18" s="75"/>
      <c r="BI18" s="75"/>
      <c r="BJ18" s="75">
        <v>1</v>
      </c>
      <c r="BK18" s="75"/>
      <c r="BL18" s="75"/>
      <c r="BM18" s="75">
        <v>1</v>
      </c>
      <c r="BN18" s="75"/>
      <c r="BO18" s="75">
        <v>1</v>
      </c>
      <c r="BP18" s="75"/>
      <c r="BQ18" s="75"/>
      <c r="BR18" s="75"/>
      <c r="BS18" s="75">
        <v>1</v>
      </c>
      <c r="BT18" s="28"/>
      <c r="BU18" s="28">
        <v>1</v>
      </c>
      <c r="BV18" s="28"/>
      <c r="BW18" s="28"/>
      <c r="BX18" s="28">
        <v>1</v>
      </c>
      <c r="BY18" s="28"/>
      <c r="BZ18" s="28"/>
      <c r="CA18" s="28">
        <v>1</v>
      </c>
      <c r="CB18" s="28"/>
      <c r="CC18" s="28"/>
      <c r="CD18" s="28">
        <v>1</v>
      </c>
      <c r="CE18" s="28"/>
      <c r="CF18" s="28"/>
      <c r="CG18" s="28"/>
      <c r="CH18" s="28">
        <v>1</v>
      </c>
      <c r="CI18" s="28"/>
      <c r="CJ18" s="28">
        <v>1</v>
      </c>
      <c r="CK18" s="28"/>
      <c r="CL18" s="28"/>
      <c r="CM18" s="28">
        <v>1</v>
      </c>
      <c r="CN18" s="28"/>
      <c r="CO18" s="28"/>
      <c r="CP18" s="28">
        <v>1</v>
      </c>
      <c r="CQ18" s="28"/>
      <c r="CR18" s="28"/>
      <c r="CS18" s="28">
        <v>1</v>
      </c>
      <c r="CT18" s="28"/>
      <c r="CU18" s="28"/>
      <c r="CV18" s="28"/>
      <c r="CW18" s="28">
        <v>1</v>
      </c>
      <c r="CX18" s="28"/>
      <c r="CY18" s="28">
        <v>1</v>
      </c>
      <c r="CZ18" s="28"/>
      <c r="DA18" s="28">
        <v>1</v>
      </c>
      <c r="DB18" s="28"/>
      <c r="DC18" s="28"/>
      <c r="DD18" s="28"/>
      <c r="DE18" s="28">
        <v>1</v>
      </c>
      <c r="DF18" s="28"/>
      <c r="DG18" s="28"/>
      <c r="DH18" s="28"/>
      <c r="DI18" s="28">
        <v>1</v>
      </c>
      <c r="DJ18" s="28">
        <v>1</v>
      </c>
      <c r="DK18" s="28"/>
      <c r="DL18" s="28"/>
      <c r="DM18" s="28"/>
      <c r="DN18" s="28">
        <v>1</v>
      </c>
      <c r="DO18" s="28"/>
      <c r="DP18" s="28"/>
      <c r="DQ18" s="28"/>
      <c r="DR18" s="28">
        <v>1</v>
      </c>
      <c r="DS18" s="28"/>
      <c r="DT18" s="28"/>
      <c r="DU18" s="28">
        <v>1</v>
      </c>
      <c r="DV18" s="28"/>
      <c r="DW18" s="28">
        <v>1</v>
      </c>
      <c r="DX18" s="28"/>
      <c r="DY18" s="28"/>
      <c r="DZ18" s="28">
        <v>1</v>
      </c>
      <c r="EA18" s="28"/>
      <c r="EB18" s="28"/>
      <c r="EC18" s="28">
        <v>1</v>
      </c>
      <c r="ED18" s="28"/>
      <c r="EE18" s="28"/>
      <c r="EF18" s="28"/>
      <c r="EG18" s="28">
        <v>1</v>
      </c>
      <c r="EH18" s="75"/>
      <c r="EI18" s="75"/>
      <c r="EJ18" s="75">
        <v>1</v>
      </c>
      <c r="EK18" s="75"/>
      <c r="EL18" s="75"/>
      <c r="EM18" s="75">
        <v>1</v>
      </c>
      <c r="EN18" s="75"/>
      <c r="EO18" s="75"/>
      <c r="EP18" s="75">
        <v>1</v>
      </c>
      <c r="EQ18" s="75"/>
      <c r="ER18" s="75"/>
      <c r="ES18" s="75">
        <v>1</v>
      </c>
      <c r="ET18" s="75"/>
      <c r="EU18" s="75"/>
      <c r="EV18" s="75">
        <v>1</v>
      </c>
      <c r="EW18" s="75"/>
      <c r="EX18" s="75"/>
      <c r="EY18" s="75">
        <v>1</v>
      </c>
      <c r="EZ18" s="75"/>
      <c r="FA18" s="75"/>
      <c r="FB18" s="75">
        <v>1</v>
      </c>
      <c r="FC18" s="75"/>
      <c r="FD18" s="75"/>
      <c r="FE18" s="75">
        <v>1</v>
      </c>
      <c r="FF18" s="75"/>
      <c r="FG18" s="75"/>
      <c r="FH18" s="75">
        <v>1</v>
      </c>
      <c r="FI18" s="75"/>
      <c r="FJ18" s="75"/>
      <c r="FK18" s="75">
        <v>1</v>
      </c>
      <c r="FL18" s="75"/>
      <c r="FM18" s="75"/>
      <c r="FN18" s="75">
        <v>1</v>
      </c>
      <c r="FO18" s="75"/>
      <c r="FP18" s="75"/>
      <c r="FQ18" s="75">
        <v>1</v>
      </c>
      <c r="FR18" s="75"/>
      <c r="FS18" s="75"/>
      <c r="FT18" s="75">
        <v>1</v>
      </c>
      <c r="FU18" s="75"/>
      <c r="FV18" s="75"/>
      <c r="FW18" s="75">
        <v>1</v>
      </c>
      <c r="FX18" s="75"/>
      <c r="FY18" s="75"/>
      <c r="FZ18" s="75">
        <v>1</v>
      </c>
      <c r="GA18" s="75"/>
      <c r="GB18" s="75"/>
      <c r="GC18" s="75">
        <v>1</v>
      </c>
      <c r="GD18" s="75"/>
      <c r="GE18" s="75"/>
      <c r="GF18" s="75">
        <v>1</v>
      </c>
      <c r="GG18" s="75"/>
      <c r="GH18" s="75"/>
      <c r="GI18" s="75">
        <v>1</v>
      </c>
      <c r="GJ18" s="75"/>
      <c r="GK18" s="75"/>
      <c r="GL18" s="75">
        <v>1</v>
      </c>
      <c r="GM18" s="75"/>
      <c r="GN18" s="75"/>
      <c r="GO18" s="75">
        <v>1</v>
      </c>
      <c r="GP18" s="75"/>
      <c r="GQ18" s="75"/>
      <c r="GR18" s="75">
        <v>1</v>
      </c>
    </row>
    <row r="19" spans="1:200" ht="15.75" customHeight="1" x14ac:dyDescent="0.25">
      <c r="A19" s="35">
        <v>6</v>
      </c>
      <c r="B19" s="34" t="s">
        <v>832</v>
      </c>
      <c r="C19" s="75"/>
      <c r="D19" s="75">
        <v>1</v>
      </c>
      <c r="E19" s="75"/>
      <c r="F19" s="75"/>
      <c r="G19" s="75">
        <v>1</v>
      </c>
      <c r="H19" s="75"/>
      <c r="I19" s="75"/>
      <c r="J19" s="75">
        <v>1</v>
      </c>
      <c r="K19" s="75"/>
      <c r="L19" s="75"/>
      <c r="M19" s="75">
        <v>1</v>
      </c>
      <c r="N19" s="75"/>
      <c r="O19" s="75"/>
      <c r="P19" s="75">
        <v>1</v>
      </c>
      <c r="Q19" s="75"/>
      <c r="R19" s="75"/>
      <c r="S19" s="75">
        <v>1</v>
      </c>
      <c r="T19" s="75"/>
      <c r="U19" s="75"/>
      <c r="V19" s="75">
        <v>1</v>
      </c>
      <c r="W19" s="75"/>
      <c r="X19" s="75"/>
      <c r="Y19" s="75">
        <v>1</v>
      </c>
      <c r="Z19" s="75"/>
      <c r="AA19" s="75"/>
      <c r="AB19" s="75">
        <v>1</v>
      </c>
      <c r="AC19" s="75"/>
      <c r="AD19" s="75"/>
      <c r="AE19" s="75"/>
      <c r="AF19" s="75">
        <v>1</v>
      </c>
      <c r="AG19" s="75"/>
      <c r="AH19" s="75">
        <v>1</v>
      </c>
      <c r="AI19" s="75"/>
      <c r="AJ19" s="75"/>
      <c r="AK19" s="75">
        <v>1</v>
      </c>
      <c r="AL19" s="75"/>
      <c r="AM19" s="75"/>
      <c r="AN19" s="75">
        <v>1</v>
      </c>
      <c r="AO19" s="75"/>
      <c r="AP19" s="75"/>
      <c r="AQ19" s="75">
        <v>1</v>
      </c>
      <c r="AR19" s="75"/>
      <c r="AS19" s="75"/>
      <c r="AT19" s="75">
        <v>1</v>
      </c>
      <c r="AU19" s="75"/>
      <c r="AV19" s="75"/>
      <c r="AW19" s="75">
        <v>1</v>
      </c>
      <c r="AX19" s="75"/>
      <c r="AY19" s="75"/>
      <c r="AZ19" s="75"/>
      <c r="BA19" s="75">
        <v>1</v>
      </c>
      <c r="BB19" s="75"/>
      <c r="BC19" s="75">
        <v>1</v>
      </c>
      <c r="BD19" s="75"/>
      <c r="BE19" s="75"/>
      <c r="BF19" s="75">
        <v>1</v>
      </c>
      <c r="BG19" s="75"/>
      <c r="BH19" s="75"/>
      <c r="BI19" s="75">
        <v>1</v>
      </c>
      <c r="BJ19" s="75"/>
      <c r="BK19" s="75"/>
      <c r="BL19" s="75">
        <v>1</v>
      </c>
      <c r="BM19" s="75"/>
      <c r="BN19" s="75"/>
      <c r="BO19" s="75"/>
      <c r="BP19" s="75">
        <v>1</v>
      </c>
      <c r="BQ19" s="75"/>
      <c r="BR19" s="75">
        <v>1</v>
      </c>
      <c r="BS19" s="75"/>
      <c r="BT19" s="28"/>
      <c r="BU19" s="28"/>
      <c r="BV19" s="28">
        <v>1</v>
      </c>
      <c r="BW19" s="28"/>
      <c r="BX19" s="28"/>
      <c r="BY19" s="28">
        <v>1</v>
      </c>
      <c r="BZ19" s="28"/>
      <c r="CA19" s="28">
        <v>1</v>
      </c>
      <c r="CB19" s="28"/>
      <c r="CC19" s="28"/>
      <c r="CD19" s="28"/>
      <c r="CE19" s="28">
        <v>1</v>
      </c>
      <c r="CF19" s="28"/>
      <c r="CG19" s="28">
        <v>1</v>
      </c>
      <c r="CH19" s="28"/>
      <c r="CI19" s="28"/>
      <c r="CJ19" s="28"/>
      <c r="CK19" s="28">
        <v>1</v>
      </c>
      <c r="CL19" s="28"/>
      <c r="CM19" s="28">
        <v>1</v>
      </c>
      <c r="CN19" s="28"/>
      <c r="CO19" s="28"/>
      <c r="CP19" s="28"/>
      <c r="CQ19" s="28">
        <v>1</v>
      </c>
      <c r="CR19" s="28"/>
      <c r="CS19" s="28"/>
      <c r="CT19" s="28">
        <v>1</v>
      </c>
      <c r="CU19" s="28"/>
      <c r="CV19" s="28">
        <v>1</v>
      </c>
      <c r="CW19" s="28"/>
      <c r="CX19" s="28"/>
      <c r="CY19" s="28">
        <v>1</v>
      </c>
      <c r="CZ19" s="28"/>
      <c r="DA19" s="28"/>
      <c r="DB19" s="28"/>
      <c r="DC19" s="28">
        <v>1</v>
      </c>
      <c r="DD19" s="28">
        <v>1</v>
      </c>
      <c r="DE19" s="28"/>
      <c r="DF19" s="28"/>
      <c r="DG19" s="28"/>
      <c r="DH19" s="28">
        <v>1</v>
      </c>
      <c r="DI19" s="28"/>
      <c r="DJ19" s="28"/>
      <c r="DK19" s="28">
        <v>1</v>
      </c>
      <c r="DL19" s="28"/>
      <c r="DM19" s="28">
        <v>1</v>
      </c>
      <c r="DN19" s="28"/>
      <c r="DO19" s="28"/>
      <c r="DP19" s="28"/>
      <c r="DQ19" s="28">
        <v>1</v>
      </c>
      <c r="DR19" s="28"/>
      <c r="DS19" s="28"/>
      <c r="DT19" s="28"/>
      <c r="DU19" s="28">
        <v>1</v>
      </c>
      <c r="DV19" s="28"/>
      <c r="DW19" s="28">
        <v>1</v>
      </c>
      <c r="DX19" s="28"/>
      <c r="DY19" s="28"/>
      <c r="DZ19" s="28">
        <v>1</v>
      </c>
      <c r="EA19" s="28"/>
      <c r="EB19" s="28"/>
      <c r="EC19" s="28">
        <v>1</v>
      </c>
      <c r="ED19" s="28"/>
      <c r="EE19" s="28">
        <v>1</v>
      </c>
      <c r="EF19" s="28"/>
      <c r="EG19" s="28"/>
      <c r="EH19" s="75"/>
      <c r="EI19" s="75">
        <v>1</v>
      </c>
      <c r="EJ19" s="75"/>
      <c r="EK19" s="75"/>
      <c r="EL19" s="75">
        <v>1</v>
      </c>
      <c r="EM19" s="75"/>
      <c r="EN19" s="75"/>
      <c r="EO19" s="75">
        <v>1</v>
      </c>
      <c r="EP19" s="75"/>
      <c r="EQ19" s="75"/>
      <c r="ER19" s="75">
        <v>1</v>
      </c>
      <c r="ES19" s="75"/>
      <c r="ET19" s="75"/>
      <c r="EU19" s="75">
        <v>1</v>
      </c>
      <c r="EV19" s="75"/>
      <c r="EW19" s="75">
        <v>1</v>
      </c>
      <c r="EX19" s="75"/>
      <c r="EY19" s="75"/>
      <c r="EZ19" s="75">
        <v>1</v>
      </c>
      <c r="FA19" s="75"/>
      <c r="FB19" s="75"/>
      <c r="FC19" s="75">
        <v>1</v>
      </c>
      <c r="FD19" s="75"/>
      <c r="FE19" s="75"/>
      <c r="FF19" s="75">
        <v>1</v>
      </c>
      <c r="FG19" s="75"/>
      <c r="FH19" s="75"/>
      <c r="FI19" s="75">
        <v>1</v>
      </c>
      <c r="FJ19" s="75"/>
      <c r="FK19" s="75"/>
      <c r="FL19" s="75"/>
      <c r="FM19" s="75">
        <v>1</v>
      </c>
      <c r="FN19" s="75"/>
      <c r="FO19" s="75"/>
      <c r="FP19" s="75">
        <v>1</v>
      </c>
      <c r="FQ19" s="75"/>
      <c r="FR19" s="75"/>
      <c r="FS19" s="75">
        <v>1</v>
      </c>
      <c r="FT19" s="75"/>
      <c r="FU19" s="75"/>
      <c r="FV19" s="75">
        <v>1</v>
      </c>
      <c r="FW19" s="75"/>
      <c r="FX19" s="75">
        <v>1</v>
      </c>
      <c r="FY19" s="75"/>
      <c r="FZ19" s="75"/>
      <c r="GA19" s="75">
        <v>1</v>
      </c>
      <c r="GB19" s="75"/>
      <c r="GC19" s="75"/>
      <c r="GD19" s="75">
        <v>1</v>
      </c>
      <c r="GE19" s="75"/>
      <c r="GF19" s="75"/>
      <c r="GG19" s="75">
        <v>1</v>
      </c>
      <c r="GH19" s="75"/>
      <c r="GI19" s="75"/>
      <c r="GJ19" s="75"/>
      <c r="GK19" s="75">
        <v>1</v>
      </c>
      <c r="GL19" s="75"/>
      <c r="GM19" s="75"/>
      <c r="GN19" s="75">
        <v>1</v>
      </c>
      <c r="GO19" s="75"/>
      <c r="GP19" s="75"/>
      <c r="GQ19" s="75">
        <v>1</v>
      </c>
      <c r="GR19" s="75"/>
    </row>
    <row r="20" spans="1:200" ht="13.5" customHeight="1" x14ac:dyDescent="0.25">
      <c r="A20" s="33">
        <v>7</v>
      </c>
      <c r="B20" s="34" t="s">
        <v>827</v>
      </c>
      <c r="C20" s="26">
        <v>1</v>
      </c>
      <c r="D20" s="26"/>
      <c r="E20" s="26"/>
      <c r="F20" s="26"/>
      <c r="G20" s="26"/>
      <c r="H20" s="26">
        <v>1</v>
      </c>
      <c r="I20" s="26"/>
      <c r="J20" s="26">
        <v>1</v>
      </c>
      <c r="K20" s="26"/>
      <c r="L20" s="26"/>
      <c r="M20" s="26"/>
      <c r="N20" s="26">
        <v>1</v>
      </c>
      <c r="O20" s="26"/>
      <c r="P20" s="26"/>
      <c r="Q20" s="26">
        <v>1</v>
      </c>
      <c r="R20" s="26"/>
      <c r="S20" s="26">
        <v>1</v>
      </c>
      <c r="T20" s="26"/>
      <c r="U20" s="26"/>
      <c r="V20" s="26"/>
      <c r="W20" s="26">
        <v>1</v>
      </c>
      <c r="X20" s="26"/>
      <c r="Y20" s="26">
        <v>1</v>
      </c>
      <c r="Z20" s="26"/>
      <c r="AA20" s="26"/>
      <c r="AB20" s="26">
        <v>1</v>
      </c>
      <c r="AC20" s="26"/>
      <c r="AD20" s="26"/>
      <c r="AE20" s="26">
        <v>1</v>
      </c>
      <c r="AF20" s="26"/>
      <c r="AG20" s="26"/>
      <c r="AH20" s="26"/>
      <c r="AI20" s="26">
        <v>1</v>
      </c>
      <c r="AJ20" s="26"/>
      <c r="AK20" s="26"/>
      <c r="AL20" s="26">
        <v>1</v>
      </c>
      <c r="AM20" s="26"/>
      <c r="AN20" s="26"/>
      <c r="AO20" s="26">
        <v>1</v>
      </c>
      <c r="AP20" s="26"/>
      <c r="AQ20" s="26"/>
      <c r="AR20" s="26">
        <v>1</v>
      </c>
      <c r="AS20" s="26"/>
      <c r="AT20" s="26">
        <v>1</v>
      </c>
      <c r="AU20" s="26"/>
      <c r="AV20" s="26"/>
      <c r="AW20" s="26">
        <v>1</v>
      </c>
      <c r="AX20" s="26"/>
      <c r="AY20" s="26"/>
      <c r="AZ20" s="26"/>
      <c r="BA20" s="26">
        <v>1</v>
      </c>
      <c r="BB20" s="26"/>
      <c r="BC20" s="26">
        <v>1</v>
      </c>
      <c r="BD20" s="26"/>
      <c r="BE20" s="26"/>
      <c r="BF20" s="26"/>
      <c r="BG20" s="26">
        <v>1</v>
      </c>
      <c r="BH20" s="26"/>
      <c r="BI20" s="26">
        <v>1</v>
      </c>
      <c r="BJ20" s="26"/>
      <c r="BK20" s="26"/>
      <c r="BL20" s="26">
        <v>1</v>
      </c>
      <c r="BM20" s="26"/>
      <c r="BN20" s="26"/>
      <c r="BO20" s="26"/>
      <c r="BP20" s="26">
        <v>1</v>
      </c>
      <c r="BQ20" s="26"/>
      <c r="BR20" s="26">
        <v>1</v>
      </c>
      <c r="BS20" s="26"/>
      <c r="BT20" s="28"/>
      <c r="BU20" s="28">
        <v>1</v>
      </c>
      <c r="BV20" s="28"/>
      <c r="BW20" s="28"/>
      <c r="BX20" s="28"/>
      <c r="BY20" s="28">
        <v>1</v>
      </c>
      <c r="BZ20" s="28"/>
      <c r="CA20" s="28">
        <v>1</v>
      </c>
      <c r="CB20" s="28"/>
      <c r="CC20" s="28"/>
      <c r="CD20" s="28">
        <v>1</v>
      </c>
      <c r="CE20" s="28"/>
      <c r="CF20" s="28"/>
      <c r="CG20" s="28">
        <v>1</v>
      </c>
      <c r="CH20" s="28"/>
      <c r="CI20" s="28"/>
      <c r="CJ20" s="28">
        <v>1</v>
      </c>
      <c r="CK20" s="28"/>
      <c r="CL20" s="28"/>
      <c r="CM20" s="28"/>
      <c r="CN20" s="28">
        <v>1</v>
      </c>
      <c r="CO20" s="28">
        <v>1</v>
      </c>
      <c r="CP20" s="28"/>
      <c r="CQ20" s="28"/>
      <c r="CR20" s="28"/>
      <c r="CS20" s="28">
        <v>1</v>
      </c>
      <c r="CT20" s="28"/>
      <c r="CU20" s="28">
        <v>1</v>
      </c>
      <c r="CV20" s="28"/>
      <c r="CW20" s="28"/>
      <c r="CX20" s="28">
        <v>1</v>
      </c>
      <c r="CY20" s="28"/>
      <c r="CZ20" s="28"/>
      <c r="DA20" s="28"/>
      <c r="DB20" s="28">
        <v>1</v>
      </c>
      <c r="DC20" s="28"/>
      <c r="DD20" s="28"/>
      <c r="DE20" s="28"/>
      <c r="DF20" s="28">
        <v>1</v>
      </c>
      <c r="DG20" s="28"/>
      <c r="DH20" s="28"/>
      <c r="DI20" s="28">
        <v>1</v>
      </c>
      <c r="DJ20" s="28">
        <v>1</v>
      </c>
      <c r="DK20" s="28"/>
      <c r="DL20" s="28"/>
      <c r="DM20" s="28"/>
      <c r="DN20" s="28">
        <v>1</v>
      </c>
      <c r="DO20" s="28"/>
      <c r="DP20" s="28">
        <v>1</v>
      </c>
      <c r="DQ20" s="28"/>
      <c r="DR20" s="28"/>
      <c r="DS20" s="29"/>
      <c r="DT20" s="29">
        <v>1</v>
      </c>
      <c r="DU20" s="29"/>
      <c r="DV20" s="29"/>
      <c r="DW20" s="29"/>
      <c r="DX20" s="29">
        <v>1</v>
      </c>
      <c r="DY20" s="29"/>
      <c r="DZ20" s="29"/>
      <c r="EA20" s="29">
        <v>1</v>
      </c>
      <c r="EB20" s="29"/>
      <c r="EC20" s="29"/>
      <c r="ED20" s="29">
        <v>1</v>
      </c>
      <c r="EE20" s="29"/>
      <c r="EF20" s="29">
        <v>1</v>
      </c>
      <c r="EG20" s="29"/>
      <c r="EH20" s="26"/>
      <c r="EI20" s="26"/>
      <c r="EJ20" s="26">
        <v>1</v>
      </c>
      <c r="EK20" s="26"/>
      <c r="EL20" s="26"/>
      <c r="EM20" s="26">
        <v>1</v>
      </c>
      <c r="EN20" s="26"/>
      <c r="EO20" s="26"/>
      <c r="EP20" s="26">
        <v>1</v>
      </c>
      <c r="EQ20" s="26"/>
      <c r="ER20" s="26"/>
      <c r="ES20" s="26">
        <v>1</v>
      </c>
      <c r="ET20" s="26"/>
      <c r="EU20" s="26"/>
      <c r="EV20" s="26">
        <v>1</v>
      </c>
      <c r="EW20" s="26"/>
      <c r="EX20" s="26"/>
      <c r="EY20" s="26">
        <v>1</v>
      </c>
      <c r="EZ20" s="26"/>
      <c r="FA20" s="26"/>
      <c r="FB20" s="26">
        <v>1</v>
      </c>
      <c r="FC20" s="26"/>
      <c r="FD20" s="26">
        <v>1</v>
      </c>
      <c r="FE20" s="26"/>
      <c r="FF20" s="26"/>
      <c r="FG20" s="26">
        <v>1</v>
      </c>
      <c r="FH20" s="26"/>
      <c r="FI20" s="26"/>
      <c r="FJ20" s="26">
        <v>1</v>
      </c>
      <c r="FK20" s="26"/>
      <c r="FL20" s="26"/>
      <c r="FM20" s="26"/>
      <c r="FN20" s="26">
        <v>1</v>
      </c>
      <c r="FO20" s="26"/>
      <c r="FP20" s="26"/>
      <c r="FQ20" s="26">
        <v>1</v>
      </c>
      <c r="FR20" s="26"/>
      <c r="FS20" s="26"/>
      <c r="FT20" s="26">
        <v>1</v>
      </c>
      <c r="FU20" s="26"/>
      <c r="FV20" s="26"/>
      <c r="FW20" s="26">
        <v>1</v>
      </c>
      <c r="FX20" s="26"/>
      <c r="FY20" s="26">
        <v>1</v>
      </c>
      <c r="FZ20" s="26"/>
      <c r="GA20" s="26"/>
      <c r="GB20" s="26">
        <v>1</v>
      </c>
      <c r="GC20" s="26"/>
      <c r="GD20" s="26"/>
      <c r="GE20" s="26"/>
      <c r="GF20" s="26">
        <v>1</v>
      </c>
      <c r="GG20" s="26"/>
      <c r="GH20" s="26">
        <v>1</v>
      </c>
      <c r="GI20" s="26"/>
      <c r="GJ20" s="26"/>
      <c r="GK20" s="26"/>
      <c r="GL20" s="26">
        <v>1</v>
      </c>
      <c r="GM20" s="26"/>
      <c r="GN20" s="26">
        <v>1</v>
      </c>
      <c r="GO20" s="26"/>
      <c r="GP20" s="26"/>
      <c r="GQ20" s="26">
        <v>1</v>
      </c>
      <c r="GR20" s="26"/>
    </row>
    <row r="21" spans="1:200" ht="15" customHeight="1" x14ac:dyDescent="0.25">
      <c r="A21" s="35">
        <v>8</v>
      </c>
      <c r="B21" s="34" t="s">
        <v>828</v>
      </c>
      <c r="C21" s="75"/>
      <c r="D21" s="75"/>
      <c r="E21" s="75">
        <v>1</v>
      </c>
      <c r="F21" s="75"/>
      <c r="G21" s="75"/>
      <c r="H21" s="75">
        <v>1</v>
      </c>
      <c r="I21" s="75"/>
      <c r="J21" s="75"/>
      <c r="K21" s="75">
        <v>1</v>
      </c>
      <c r="L21" s="75"/>
      <c r="M21" s="75"/>
      <c r="N21" s="75">
        <v>1</v>
      </c>
      <c r="O21" s="75"/>
      <c r="P21" s="75"/>
      <c r="Q21" s="75">
        <v>1</v>
      </c>
      <c r="R21" s="75"/>
      <c r="S21" s="75"/>
      <c r="T21" s="75">
        <v>1</v>
      </c>
      <c r="U21" s="75"/>
      <c r="V21" s="75"/>
      <c r="W21" s="75">
        <v>1</v>
      </c>
      <c r="X21" s="75"/>
      <c r="Y21" s="75"/>
      <c r="Z21" s="75">
        <v>1</v>
      </c>
      <c r="AA21" s="75"/>
      <c r="AB21" s="75"/>
      <c r="AC21" s="75">
        <v>1</v>
      </c>
      <c r="AD21" s="75"/>
      <c r="AE21" s="75"/>
      <c r="AF21" s="75">
        <v>1</v>
      </c>
      <c r="AG21" s="75"/>
      <c r="AH21" s="75"/>
      <c r="AI21" s="75">
        <v>1</v>
      </c>
      <c r="AJ21" s="75"/>
      <c r="AK21" s="75"/>
      <c r="AL21" s="75">
        <v>1</v>
      </c>
      <c r="AM21" s="75"/>
      <c r="AN21" s="75"/>
      <c r="AO21" s="75">
        <v>1</v>
      </c>
      <c r="AP21" s="75"/>
      <c r="AQ21" s="75"/>
      <c r="AR21" s="75">
        <v>1</v>
      </c>
      <c r="AS21" s="75"/>
      <c r="AT21" s="75"/>
      <c r="AU21" s="75">
        <v>1</v>
      </c>
      <c r="AV21" s="75"/>
      <c r="AW21" s="75"/>
      <c r="AX21" s="75">
        <v>1</v>
      </c>
      <c r="AY21" s="75"/>
      <c r="AZ21" s="75">
        <v>1</v>
      </c>
      <c r="BA21" s="75"/>
      <c r="BB21" s="75"/>
      <c r="BC21" s="75"/>
      <c r="BD21" s="75">
        <v>1</v>
      </c>
      <c r="BE21" s="75"/>
      <c r="BF21" s="75"/>
      <c r="BG21" s="75">
        <v>1</v>
      </c>
      <c r="BH21" s="75"/>
      <c r="BI21" s="75"/>
      <c r="BJ21" s="75">
        <v>1</v>
      </c>
      <c r="BK21" s="75"/>
      <c r="BL21" s="75"/>
      <c r="BM21" s="75">
        <v>1</v>
      </c>
      <c r="BN21" s="75"/>
      <c r="BO21" s="75">
        <v>1</v>
      </c>
      <c r="BP21" s="75"/>
      <c r="BQ21" s="75"/>
      <c r="BR21" s="75">
        <v>1</v>
      </c>
      <c r="BS21" s="75"/>
      <c r="BT21" s="28"/>
      <c r="BU21" s="28"/>
      <c r="BV21" s="28">
        <v>1</v>
      </c>
      <c r="BW21" s="28"/>
      <c r="BX21" s="28">
        <v>1</v>
      </c>
      <c r="BY21" s="28"/>
      <c r="BZ21" s="28"/>
      <c r="CA21" s="28"/>
      <c r="CB21" s="28">
        <v>1</v>
      </c>
      <c r="CC21" s="28"/>
      <c r="CD21" s="28">
        <v>1</v>
      </c>
      <c r="CE21" s="28"/>
      <c r="CF21" s="28">
        <v>1</v>
      </c>
      <c r="CG21" s="28"/>
      <c r="CH21" s="28"/>
      <c r="CI21" s="28"/>
      <c r="CJ21" s="28">
        <v>1</v>
      </c>
      <c r="CK21" s="28"/>
      <c r="CL21" s="28"/>
      <c r="CM21" s="28"/>
      <c r="CN21" s="28">
        <v>1</v>
      </c>
      <c r="CO21" s="28"/>
      <c r="CP21" s="28"/>
      <c r="CQ21" s="28">
        <v>1</v>
      </c>
      <c r="CR21" s="28"/>
      <c r="CS21" s="28">
        <v>1</v>
      </c>
      <c r="CT21" s="28"/>
      <c r="CU21" s="28">
        <v>1</v>
      </c>
      <c r="CV21" s="28"/>
      <c r="CW21" s="28"/>
      <c r="CX21" s="28"/>
      <c r="CY21" s="28">
        <v>1</v>
      </c>
      <c r="CZ21" s="28"/>
      <c r="DA21" s="28">
        <v>1</v>
      </c>
      <c r="DB21" s="28"/>
      <c r="DC21" s="28"/>
      <c r="DD21" s="28"/>
      <c r="DE21" s="28">
        <v>1</v>
      </c>
      <c r="DF21" s="28"/>
      <c r="DG21" s="28"/>
      <c r="DH21" s="28"/>
      <c r="DI21" s="28">
        <v>1</v>
      </c>
      <c r="DJ21" s="28"/>
      <c r="DK21" s="28">
        <v>1</v>
      </c>
      <c r="DL21" s="28"/>
      <c r="DM21" s="28"/>
      <c r="DN21" s="28">
        <v>1</v>
      </c>
      <c r="DO21" s="28"/>
      <c r="DP21" s="28"/>
      <c r="DQ21" s="28"/>
      <c r="DR21" s="28">
        <v>1</v>
      </c>
      <c r="DS21" s="28"/>
      <c r="DT21" s="28">
        <v>1</v>
      </c>
      <c r="DU21" s="28"/>
      <c r="DV21" s="28"/>
      <c r="DW21" s="28"/>
      <c r="DX21" s="28">
        <v>1</v>
      </c>
      <c r="DY21" s="28"/>
      <c r="DZ21" s="28"/>
      <c r="EA21" s="28">
        <v>1</v>
      </c>
      <c r="EB21" s="28"/>
      <c r="EC21" s="28"/>
      <c r="ED21" s="28">
        <v>1</v>
      </c>
      <c r="EE21" s="28"/>
      <c r="EF21" s="28">
        <v>1</v>
      </c>
      <c r="EG21" s="28"/>
      <c r="EH21" s="75"/>
      <c r="EI21" s="75"/>
      <c r="EJ21" s="75">
        <v>1</v>
      </c>
      <c r="EK21" s="75"/>
      <c r="EL21" s="75"/>
      <c r="EM21" s="75">
        <v>1</v>
      </c>
      <c r="EN21" s="75"/>
      <c r="EO21" s="75"/>
      <c r="EP21" s="75">
        <v>1</v>
      </c>
      <c r="EQ21" s="75"/>
      <c r="ER21" s="75"/>
      <c r="ES21" s="75">
        <v>1</v>
      </c>
      <c r="ET21" s="75"/>
      <c r="EU21" s="75"/>
      <c r="EV21" s="75">
        <v>1</v>
      </c>
      <c r="EW21" s="75"/>
      <c r="EX21" s="75"/>
      <c r="EY21" s="75">
        <v>1</v>
      </c>
      <c r="EZ21" s="75"/>
      <c r="FA21" s="75"/>
      <c r="FB21" s="75">
        <v>1</v>
      </c>
      <c r="FC21" s="75"/>
      <c r="FD21" s="75"/>
      <c r="FE21" s="75">
        <v>1</v>
      </c>
      <c r="FF21" s="75"/>
      <c r="FG21" s="75"/>
      <c r="FH21" s="75">
        <v>1</v>
      </c>
      <c r="FI21" s="75"/>
      <c r="FJ21" s="75"/>
      <c r="FK21" s="75">
        <v>1</v>
      </c>
      <c r="FL21" s="75"/>
      <c r="FM21" s="75"/>
      <c r="FN21" s="75">
        <v>1</v>
      </c>
      <c r="FO21" s="75"/>
      <c r="FP21" s="75"/>
      <c r="FQ21" s="75">
        <v>1</v>
      </c>
      <c r="FR21" s="75"/>
      <c r="FS21" s="75"/>
      <c r="FT21" s="75">
        <v>1</v>
      </c>
      <c r="FU21" s="75"/>
      <c r="FV21" s="75"/>
      <c r="FW21" s="75">
        <v>1</v>
      </c>
      <c r="FX21" s="75"/>
      <c r="FY21" s="75"/>
      <c r="FZ21" s="75">
        <v>1</v>
      </c>
      <c r="GA21" s="75"/>
      <c r="GB21" s="75"/>
      <c r="GC21" s="75">
        <v>1</v>
      </c>
      <c r="GD21" s="75"/>
      <c r="GE21" s="75">
        <v>1</v>
      </c>
      <c r="GF21" s="75"/>
      <c r="GG21" s="75"/>
      <c r="GH21" s="75"/>
      <c r="GI21" s="75">
        <v>1</v>
      </c>
      <c r="GJ21" s="75"/>
      <c r="GK21" s="75"/>
      <c r="GL21" s="75">
        <v>1</v>
      </c>
      <c r="GM21" s="75"/>
      <c r="GN21" s="75"/>
      <c r="GO21" s="75">
        <v>1</v>
      </c>
      <c r="GP21" s="75"/>
      <c r="GQ21" s="75"/>
      <c r="GR21" s="75">
        <v>1</v>
      </c>
    </row>
    <row r="22" spans="1:200" x14ac:dyDescent="0.25">
      <c r="A22" s="97" t="s">
        <v>209</v>
      </c>
      <c r="B22" s="98"/>
      <c r="C22" s="3">
        <f>SUM(C14:C21)</f>
        <v>1</v>
      </c>
      <c r="D22" s="3">
        <f>SUM(D14:D21)</f>
        <v>3</v>
      </c>
      <c r="E22" s="3">
        <f>SUM(E14:E21)</f>
        <v>4</v>
      </c>
      <c r="F22" s="3">
        <f>SUM(F14:F21)</f>
        <v>0</v>
      </c>
      <c r="G22" s="3">
        <f>SUM(G14:G21)</f>
        <v>3</v>
      </c>
      <c r="H22" s="3">
        <f>SUM(H14:H21)</f>
        <v>5</v>
      </c>
      <c r="I22" s="3">
        <f>SUM(I14:I21)</f>
        <v>0</v>
      </c>
      <c r="J22" s="3">
        <f>SUM(J14:J21)</f>
        <v>2</v>
      </c>
      <c r="K22" s="3">
        <f>SUM(K14:K21)</f>
        <v>6</v>
      </c>
      <c r="L22" s="3">
        <f>SUM(L14:L21)</f>
        <v>1</v>
      </c>
      <c r="M22" s="3">
        <f>SUM(M14:M21)</f>
        <v>3</v>
      </c>
      <c r="N22" s="3">
        <f>SUM(N14:N21)</f>
        <v>4</v>
      </c>
      <c r="O22" s="3">
        <f>SUM(O14:O21)</f>
        <v>1</v>
      </c>
      <c r="P22" s="3">
        <f>SUM(P14:P21)</f>
        <v>2</v>
      </c>
      <c r="Q22" s="3">
        <f>SUM(Q14:Q21)</f>
        <v>5</v>
      </c>
      <c r="R22" s="3">
        <f>SUM(R14:R21)</f>
        <v>0</v>
      </c>
      <c r="S22" s="3">
        <f>SUM(S14:S21)</f>
        <v>3</v>
      </c>
      <c r="T22" s="3">
        <f>SUM(T14:T21)</f>
        <v>5</v>
      </c>
      <c r="U22" s="3">
        <f>SUM(U14:U21)</f>
        <v>0</v>
      </c>
      <c r="V22" s="3">
        <f>SUM(V14:V21)</f>
        <v>3</v>
      </c>
      <c r="W22" s="3">
        <f>SUM(W14:W21)</f>
        <v>5</v>
      </c>
      <c r="X22" s="3">
        <f>SUM(X14:X21)</f>
        <v>0</v>
      </c>
      <c r="Y22" s="3">
        <f>SUM(Y14:Y21)</f>
        <v>5</v>
      </c>
      <c r="Z22" s="3">
        <f>SUM(Z14:Z21)</f>
        <v>3</v>
      </c>
      <c r="AA22" s="3">
        <f>SUM(AA14:AA21)</f>
        <v>0</v>
      </c>
      <c r="AB22" s="3">
        <f>SUM(AB14:AB21)</f>
        <v>6</v>
      </c>
      <c r="AC22" s="3">
        <f>SUM(AC14:AC21)</f>
        <v>2</v>
      </c>
      <c r="AD22" s="3">
        <f>SUM(AD14:AD21)</f>
        <v>0</v>
      </c>
      <c r="AE22" s="3">
        <f>SUM(AE14:AE21)</f>
        <v>5</v>
      </c>
      <c r="AF22" s="3">
        <f>SUM(AF14:AF21)</f>
        <v>3</v>
      </c>
      <c r="AG22" s="3">
        <f>SUM(AG14:AG21)</f>
        <v>0</v>
      </c>
      <c r="AH22" s="3">
        <f>SUM(AH14:AH21)</f>
        <v>2</v>
      </c>
      <c r="AI22" s="3">
        <f>SUM(AI14:AI21)</f>
        <v>6</v>
      </c>
      <c r="AJ22" s="3">
        <f>SUM(AJ14:AJ21)</f>
        <v>0</v>
      </c>
      <c r="AK22" s="3">
        <f>SUM(AK14:AK21)</f>
        <v>3</v>
      </c>
      <c r="AL22" s="3">
        <f>SUM(AL14:AL21)</f>
        <v>5</v>
      </c>
      <c r="AM22" s="3">
        <f>SUM(AM14:AM21)</f>
        <v>0</v>
      </c>
      <c r="AN22" s="3">
        <f>SUM(AN14:AN21)</f>
        <v>3</v>
      </c>
      <c r="AO22" s="3">
        <f>SUM(AO14:AO21)</f>
        <v>5</v>
      </c>
      <c r="AP22" s="3">
        <f>SUM(AP14:AP21)</f>
        <v>0</v>
      </c>
      <c r="AQ22" s="3">
        <f>SUM(AQ14:AQ21)</f>
        <v>2</v>
      </c>
      <c r="AR22" s="3">
        <f>SUM(AR14:AR21)</f>
        <v>6</v>
      </c>
      <c r="AS22" s="3">
        <f>SUM(AS14:AS21)</f>
        <v>0</v>
      </c>
      <c r="AT22" s="3">
        <f>SUM(AT14:AT21)</f>
        <v>4</v>
      </c>
      <c r="AU22" s="3">
        <f>SUM(AU14:AU21)</f>
        <v>4</v>
      </c>
      <c r="AV22" s="3">
        <f>SUM(AV14:AV21)</f>
        <v>0</v>
      </c>
      <c r="AW22" s="3">
        <f>SUM(AW14:AW21)</f>
        <v>4</v>
      </c>
      <c r="AX22" s="3">
        <f>SUM(AX14:AX21)</f>
        <v>4</v>
      </c>
      <c r="AY22" s="3">
        <f>SUM(AY14:AY21)</f>
        <v>0</v>
      </c>
      <c r="AZ22" s="3">
        <f>SUM(AZ14:AZ21)</f>
        <v>2</v>
      </c>
      <c r="BA22" s="3">
        <f>SUM(BA14:BA21)</f>
        <v>6</v>
      </c>
      <c r="BB22" s="3">
        <f>SUM(BB14:BB21)</f>
        <v>0</v>
      </c>
      <c r="BC22" s="3">
        <f>SUM(BC14:BC21)</f>
        <v>5</v>
      </c>
      <c r="BD22" s="3">
        <f>SUM(BD14:BD21)</f>
        <v>3</v>
      </c>
      <c r="BE22" s="3">
        <f>SUM(BE14:BE21)</f>
        <v>0</v>
      </c>
      <c r="BF22" s="3">
        <f>SUM(BF14:BF21)</f>
        <v>5</v>
      </c>
      <c r="BG22" s="3">
        <f>SUM(BG14:BG21)</f>
        <v>3</v>
      </c>
      <c r="BH22" s="3">
        <f>SUM(BH14:BH21)</f>
        <v>1</v>
      </c>
      <c r="BI22" s="3">
        <f>SUM(BI14:BI21)</f>
        <v>5</v>
      </c>
      <c r="BJ22" s="3">
        <f>SUM(BJ14:BJ21)</f>
        <v>2</v>
      </c>
      <c r="BK22" s="3">
        <f>SUM(BK14:BK21)</f>
        <v>0</v>
      </c>
      <c r="BL22" s="3">
        <f>SUM(BL14:BL21)</f>
        <v>5</v>
      </c>
      <c r="BM22" s="3">
        <f>SUM(BM14:BM21)</f>
        <v>3</v>
      </c>
      <c r="BN22" s="3">
        <f>SUM(BN14:BN21)</f>
        <v>0</v>
      </c>
      <c r="BO22" s="3">
        <f>SUM(BO14:BO21)</f>
        <v>4</v>
      </c>
      <c r="BP22" s="3">
        <f>SUM(BP14:BP21)</f>
        <v>4</v>
      </c>
      <c r="BQ22" s="3">
        <f>SUM(BQ14:BQ21)</f>
        <v>0</v>
      </c>
      <c r="BR22" s="3">
        <f>SUM(BR14:BR21)</f>
        <v>6</v>
      </c>
      <c r="BS22" s="3">
        <f>SUM(BS14:BS21)</f>
        <v>2</v>
      </c>
      <c r="BT22" s="3">
        <f>SUM(BT14:BT21)</f>
        <v>0</v>
      </c>
      <c r="BU22" s="3">
        <f>SUM(BU14:BU21)</f>
        <v>5</v>
      </c>
      <c r="BV22" s="3">
        <f>SUM(BV14:BV21)</f>
        <v>3</v>
      </c>
      <c r="BW22" s="3">
        <f>SUM(BW14:BW21)</f>
        <v>0</v>
      </c>
      <c r="BX22" s="3">
        <f>SUM(BX14:BX21)</f>
        <v>3</v>
      </c>
      <c r="BY22" s="3">
        <f>SUM(BY14:BY21)</f>
        <v>5</v>
      </c>
      <c r="BZ22" s="3">
        <f>SUM(BZ14:BZ21)</f>
        <v>0</v>
      </c>
      <c r="CA22" s="3">
        <f>SUM(CA14:CA21)</f>
        <v>4</v>
      </c>
      <c r="CB22" s="3">
        <f>SUM(CB14:CB21)</f>
        <v>4</v>
      </c>
      <c r="CC22" s="3">
        <f>SUM(CC14:CC21)</f>
        <v>0</v>
      </c>
      <c r="CD22" s="3">
        <f>SUM(CD14:CD21)</f>
        <v>4</v>
      </c>
      <c r="CE22" s="3">
        <f>SUM(CE14:CE21)</f>
        <v>4</v>
      </c>
      <c r="CF22" s="3">
        <f>SUM(CF14:CF21)</f>
        <v>1</v>
      </c>
      <c r="CG22" s="3">
        <f>SUM(CG14:CG21)</f>
        <v>5</v>
      </c>
      <c r="CH22" s="3">
        <f>SUM(CH14:CH21)</f>
        <v>2</v>
      </c>
      <c r="CI22" s="3">
        <f>SUM(CI14:CI21)</f>
        <v>0</v>
      </c>
      <c r="CJ22" s="3">
        <f>SUM(CJ14:CJ21)</f>
        <v>4</v>
      </c>
      <c r="CK22" s="3">
        <f>SUM(CK14:CK21)</f>
        <v>4</v>
      </c>
      <c r="CL22" s="3">
        <f>SUM(CL14:CL21)</f>
        <v>1</v>
      </c>
      <c r="CM22" s="3">
        <f>SUM(CM14:CM21)</f>
        <v>5</v>
      </c>
      <c r="CN22" s="3">
        <f>SUM(CN14:CN21)</f>
        <v>2</v>
      </c>
      <c r="CO22" s="3">
        <f>SUM(CO14:CO21)</f>
        <v>1</v>
      </c>
      <c r="CP22" s="3">
        <f>SUM(CP14:CP21)</f>
        <v>4</v>
      </c>
      <c r="CQ22" s="3">
        <f>SUM(CQ14:CQ21)</f>
        <v>3</v>
      </c>
      <c r="CR22" s="3">
        <f>SUM(CR14:CR21)</f>
        <v>0</v>
      </c>
      <c r="CS22" s="3">
        <f>SUM(CS14:CS21)</f>
        <v>5</v>
      </c>
      <c r="CT22" s="3">
        <f>SUM(CT14:CT21)</f>
        <v>3</v>
      </c>
      <c r="CU22" s="3">
        <f>SUM(CU14:CU21)</f>
        <v>3</v>
      </c>
      <c r="CV22" s="3">
        <f>SUM(CV14:CV21)</f>
        <v>3</v>
      </c>
      <c r="CW22" s="3">
        <f>SUM(CW14:CW21)</f>
        <v>2</v>
      </c>
      <c r="CX22" s="3">
        <f>SUM(CX14:CX21)</f>
        <v>2</v>
      </c>
      <c r="CY22" s="3">
        <f>SUM(CY14:CY21)</f>
        <v>5</v>
      </c>
      <c r="CZ22" s="3">
        <f>SUM(CZ14:CZ21)</f>
        <v>1</v>
      </c>
      <c r="DA22" s="3">
        <f>SUM(DA14:DA21)</f>
        <v>2</v>
      </c>
      <c r="DB22" s="3">
        <f>SUM(DB14:DB21)</f>
        <v>4</v>
      </c>
      <c r="DC22" s="3">
        <f>SUM(DC14:DC21)</f>
        <v>2</v>
      </c>
      <c r="DD22" s="3">
        <f>SUM(DD14:DD21)</f>
        <v>2</v>
      </c>
      <c r="DE22" s="3">
        <f>SUM(DE14:DE21)</f>
        <v>4</v>
      </c>
      <c r="DF22" s="3">
        <f>SUM(DF14:DF21)</f>
        <v>2</v>
      </c>
      <c r="DG22" s="3">
        <f>SUM(DG14:DG21)</f>
        <v>0</v>
      </c>
      <c r="DH22" s="3">
        <f>SUM(DH14:DH21)</f>
        <v>4</v>
      </c>
      <c r="DI22" s="3">
        <f>SUM(DI14:DI21)</f>
        <v>4</v>
      </c>
      <c r="DJ22" s="3">
        <f>SUM(DJ14:DJ21)</f>
        <v>3</v>
      </c>
      <c r="DK22" s="3">
        <f>SUM(DK14:DK21)</f>
        <v>3</v>
      </c>
      <c r="DL22" s="3">
        <f>SUM(DL14:DL21)</f>
        <v>2</v>
      </c>
      <c r="DM22" s="3">
        <f>SUM(DM14:DM21)</f>
        <v>2</v>
      </c>
      <c r="DN22" s="3">
        <f>SUM(DN14:DN21)</f>
        <v>4</v>
      </c>
      <c r="DO22" s="3">
        <f>SUM(DO14:DO21)</f>
        <v>2</v>
      </c>
      <c r="DP22" s="3">
        <f>SUM(DP14:DP21)</f>
        <v>1</v>
      </c>
      <c r="DQ22" s="3">
        <f>SUM(DQ14:DQ21)</f>
        <v>2</v>
      </c>
      <c r="DR22" s="3">
        <f>SUM(DR14:DR21)</f>
        <v>5</v>
      </c>
      <c r="DS22" s="3">
        <f>SUM(DS14:DS21)</f>
        <v>0</v>
      </c>
      <c r="DT22" s="3">
        <f>SUM(DT14:DT21)</f>
        <v>4</v>
      </c>
      <c r="DU22" s="3">
        <f>SUM(DU14:DU21)</f>
        <v>4</v>
      </c>
      <c r="DV22" s="3">
        <f>SUM(DV14:DV21)</f>
        <v>1</v>
      </c>
      <c r="DW22" s="3">
        <f>SUM(DW14:DW21)</f>
        <v>5</v>
      </c>
      <c r="DX22" s="3">
        <f>SUM(DX14:DX21)</f>
        <v>2</v>
      </c>
      <c r="DY22" s="3">
        <f>SUM(DY14:DY21)</f>
        <v>1</v>
      </c>
      <c r="DZ22" s="3">
        <f>SUM(DZ14:DZ21)</f>
        <v>5</v>
      </c>
      <c r="EA22" s="3">
        <f>SUM(EA14:EA21)</f>
        <v>2</v>
      </c>
      <c r="EB22" s="3">
        <f>SUM(EB14:EB21)</f>
        <v>0</v>
      </c>
      <c r="EC22" s="3">
        <f>SUM(EC14:EC21)</f>
        <v>6</v>
      </c>
      <c r="ED22" s="3">
        <f>SUM(ED14:ED21)</f>
        <v>2</v>
      </c>
      <c r="EE22" s="3">
        <f>SUM(EE14:EE21)</f>
        <v>2</v>
      </c>
      <c r="EF22" s="3">
        <f>SUM(EF14:EF21)</f>
        <v>3</v>
      </c>
      <c r="EG22" s="3">
        <f>SUM(EG14:EG21)</f>
        <v>3</v>
      </c>
      <c r="EH22" s="3">
        <f>SUM(EH14:EH21)</f>
        <v>0</v>
      </c>
      <c r="EI22" s="3">
        <f>SUM(EI14:EI21)</f>
        <v>2</v>
      </c>
      <c r="EJ22" s="3">
        <f>SUM(EJ14:EJ21)</f>
        <v>6</v>
      </c>
      <c r="EK22" s="3">
        <f>SUM(EK14:EK21)</f>
        <v>0</v>
      </c>
      <c r="EL22" s="3">
        <f>SUM(EL14:EL21)</f>
        <v>2</v>
      </c>
      <c r="EM22" s="3">
        <f>SUM(EM14:EM21)</f>
        <v>6</v>
      </c>
      <c r="EN22" s="3">
        <f>SUM(EN14:EN21)</f>
        <v>0</v>
      </c>
      <c r="EO22" s="3">
        <f>SUM(EO14:EO21)</f>
        <v>2</v>
      </c>
      <c r="EP22" s="3">
        <f>SUM(EP14:EP21)</f>
        <v>6</v>
      </c>
      <c r="EQ22" s="3">
        <f>SUM(EQ14:EQ21)</f>
        <v>0</v>
      </c>
      <c r="ER22" s="3">
        <f>SUM(ER14:ER21)</f>
        <v>2</v>
      </c>
      <c r="ES22" s="3">
        <f>SUM(ES14:ES21)</f>
        <v>6</v>
      </c>
      <c r="ET22" s="3">
        <f>SUM(ET14:ET21)</f>
        <v>0</v>
      </c>
      <c r="EU22" s="3">
        <f>SUM(EU14:EU21)</f>
        <v>2</v>
      </c>
      <c r="EV22" s="3">
        <f>SUM(EV14:EV21)</f>
        <v>6</v>
      </c>
      <c r="EW22" s="3">
        <f>SUM(EW14:EW21)</f>
        <v>1</v>
      </c>
      <c r="EX22" s="3">
        <f>SUM(EX14:EX21)</f>
        <v>1</v>
      </c>
      <c r="EY22" s="3">
        <f>SUM(EY14:EY21)</f>
        <v>6</v>
      </c>
      <c r="EZ22" s="3">
        <f>SUM(EZ14:EZ21)</f>
        <v>1</v>
      </c>
      <c r="FA22" s="3">
        <f>SUM(FA14:FA21)</f>
        <v>1</v>
      </c>
      <c r="FB22" s="3">
        <f>SUM(FB14:FB21)</f>
        <v>6</v>
      </c>
      <c r="FC22" s="3">
        <f>SUM(FC14:FC21)</f>
        <v>1</v>
      </c>
      <c r="FD22" s="3">
        <f>SUM(FD14:FD21)</f>
        <v>2</v>
      </c>
      <c r="FE22" s="3">
        <f>SUM(FE14:FE21)</f>
        <v>5</v>
      </c>
      <c r="FF22" s="3">
        <f>SUM(FF14:FF21)</f>
        <v>1</v>
      </c>
      <c r="FG22" s="3">
        <f>SUM(FG14:FG21)</f>
        <v>3</v>
      </c>
      <c r="FH22" s="3">
        <f>SUM(FH14:FH21)</f>
        <v>4</v>
      </c>
      <c r="FI22" s="3">
        <f>SUM(FI14:FI21)</f>
        <v>1</v>
      </c>
      <c r="FJ22" s="3">
        <f>SUM(FJ14:FJ21)</f>
        <v>3</v>
      </c>
      <c r="FK22" s="3">
        <f>SUM(FK14:FK21)</f>
        <v>4</v>
      </c>
      <c r="FL22" s="3">
        <f>SUM(FL14:FL21)</f>
        <v>1</v>
      </c>
      <c r="FM22" s="3">
        <f>SUM(FM14:FM21)</f>
        <v>1</v>
      </c>
      <c r="FN22" s="3">
        <f>SUM(FN14:FN21)</f>
        <v>6</v>
      </c>
      <c r="FO22" s="3">
        <f>SUM(FO14:FO21)</f>
        <v>1</v>
      </c>
      <c r="FP22" s="3">
        <f>SUM(FP14:FP21)</f>
        <v>1</v>
      </c>
      <c r="FQ22" s="3">
        <f>SUM(FQ14:FQ21)</f>
        <v>6</v>
      </c>
      <c r="FR22" s="3">
        <f>SUM(FR14:FR21)</f>
        <v>1</v>
      </c>
      <c r="FS22" s="3">
        <f>SUM(FS14:FS21)</f>
        <v>1</v>
      </c>
      <c r="FT22" s="3">
        <f>SUM(FT14:FT21)</f>
        <v>6</v>
      </c>
      <c r="FU22" s="3">
        <f>SUM(FU14:FU21)</f>
        <v>1</v>
      </c>
      <c r="FV22" s="3">
        <f>SUM(FV14:FV21)</f>
        <v>1</v>
      </c>
      <c r="FW22" s="3">
        <f>SUM(FW14:FW21)</f>
        <v>6</v>
      </c>
      <c r="FX22" s="3">
        <f>SUM(FX14:FX21)</f>
        <v>2</v>
      </c>
      <c r="FY22" s="3">
        <f>SUM(FY14:FY21)</f>
        <v>1</v>
      </c>
      <c r="FZ22" s="3">
        <f>SUM(FZ14:FZ21)</f>
        <v>5</v>
      </c>
      <c r="GA22" s="3">
        <f>SUM(GA14:GA21)</f>
        <v>2</v>
      </c>
      <c r="GB22" s="3">
        <f>SUM(GB14:GB21)</f>
        <v>1</v>
      </c>
      <c r="GC22" s="3">
        <f>SUM(GC14:GC21)</f>
        <v>5</v>
      </c>
      <c r="GD22" s="3">
        <f>SUM(GD14:GD21)</f>
        <v>2</v>
      </c>
      <c r="GE22" s="3">
        <f>SUM(GE14:GE21)</f>
        <v>2</v>
      </c>
      <c r="GF22" s="3">
        <f>SUM(GF14:GF21)</f>
        <v>4</v>
      </c>
      <c r="GG22" s="3">
        <f>SUM(GG14:GG21)</f>
        <v>2</v>
      </c>
      <c r="GH22" s="3">
        <f>SUM(GH14:GH21)</f>
        <v>1</v>
      </c>
      <c r="GI22" s="3">
        <f>SUM(GI14:GI21)</f>
        <v>5</v>
      </c>
      <c r="GJ22" s="3">
        <f>SUM(GJ14:GJ21)</f>
        <v>1</v>
      </c>
      <c r="GK22" s="3">
        <f>SUM(GK14:GK21)</f>
        <v>2</v>
      </c>
      <c r="GL22" s="3">
        <f>SUM(GL14:GL21)</f>
        <v>5</v>
      </c>
      <c r="GM22" s="3">
        <f>SUM(GM14:GM21)</f>
        <v>1</v>
      </c>
      <c r="GN22" s="3">
        <f>SUM(GN14:GN21)</f>
        <v>3</v>
      </c>
      <c r="GO22" s="3">
        <f>SUM(GO14:GO21)</f>
        <v>4</v>
      </c>
      <c r="GP22" s="3">
        <f>SUM(GP14:GP21)</f>
        <v>1</v>
      </c>
      <c r="GQ22" s="3">
        <f>SUM(GQ14:GQ21)</f>
        <v>3</v>
      </c>
      <c r="GR22" s="3">
        <f>SUM(GR14:GR21)</f>
        <v>4</v>
      </c>
    </row>
    <row r="23" spans="1:200" ht="37.5" customHeight="1" x14ac:dyDescent="0.25">
      <c r="A23" s="76" t="s">
        <v>834</v>
      </c>
      <c r="B23" s="77"/>
      <c r="C23" s="4">
        <f>C22/8%</f>
        <v>12.5</v>
      </c>
      <c r="D23" s="4">
        <f t="shared" ref="D23:BO23" si="0">D22/8%</f>
        <v>37.5</v>
      </c>
      <c r="E23" s="4">
        <f t="shared" si="0"/>
        <v>50</v>
      </c>
      <c r="F23" s="4">
        <f t="shared" si="0"/>
        <v>0</v>
      </c>
      <c r="G23" s="4">
        <f t="shared" si="0"/>
        <v>37.5</v>
      </c>
      <c r="H23" s="4">
        <f t="shared" si="0"/>
        <v>62.5</v>
      </c>
      <c r="I23" s="4">
        <f t="shared" si="0"/>
        <v>0</v>
      </c>
      <c r="J23" s="4">
        <f t="shared" si="0"/>
        <v>25</v>
      </c>
      <c r="K23" s="4">
        <f t="shared" si="0"/>
        <v>75</v>
      </c>
      <c r="L23" s="4">
        <f t="shared" si="0"/>
        <v>12.5</v>
      </c>
      <c r="M23" s="4">
        <f t="shared" si="0"/>
        <v>37.5</v>
      </c>
      <c r="N23" s="4">
        <f t="shared" si="0"/>
        <v>50</v>
      </c>
      <c r="O23" s="4">
        <f t="shared" si="0"/>
        <v>12.5</v>
      </c>
      <c r="P23" s="4">
        <f t="shared" si="0"/>
        <v>25</v>
      </c>
      <c r="Q23" s="4">
        <f t="shared" si="0"/>
        <v>62.5</v>
      </c>
      <c r="R23" s="4">
        <f t="shared" si="0"/>
        <v>0</v>
      </c>
      <c r="S23" s="4">
        <f t="shared" si="0"/>
        <v>37.5</v>
      </c>
      <c r="T23" s="4">
        <f t="shared" si="0"/>
        <v>62.5</v>
      </c>
      <c r="U23" s="4">
        <f t="shared" si="0"/>
        <v>0</v>
      </c>
      <c r="V23" s="4">
        <f t="shared" si="0"/>
        <v>37.5</v>
      </c>
      <c r="W23" s="4">
        <f t="shared" si="0"/>
        <v>62.5</v>
      </c>
      <c r="X23" s="4">
        <f t="shared" si="0"/>
        <v>0</v>
      </c>
      <c r="Y23" s="4">
        <f t="shared" si="0"/>
        <v>62.5</v>
      </c>
      <c r="Z23" s="4">
        <f t="shared" si="0"/>
        <v>37.5</v>
      </c>
      <c r="AA23" s="4">
        <f t="shared" si="0"/>
        <v>0</v>
      </c>
      <c r="AB23" s="4">
        <f t="shared" si="0"/>
        <v>75</v>
      </c>
      <c r="AC23" s="4">
        <f t="shared" si="0"/>
        <v>25</v>
      </c>
      <c r="AD23" s="4">
        <f t="shared" si="0"/>
        <v>0</v>
      </c>
      <c r="AE23" s="4">
        <f t="shared" si="0"/>
        <v>62.5</v>
      </c>
      <c r="AF23" s="4">
        <f t="shared" si="0"/>
        <v>37.5</v>
      </c>
      <c r="AG23" s="4">
        <f t="shared" si="0"/>
        <v>0</v>
      </c>
      <c r="AH23" s="4">
        <f t="shared" si="0"/>
        <v>25</v>
      </c>
      <c r="AI23" s="4">
        <f t="shared" si="0"/>
        <v>75</v>
      </c>
      <c r="AJ23" s="4">
        <f t="shared" si="0"/>
        <v>0</v>
      </c>
      <c r="AK23" s="4">
        <f t="shared" si="0"/>
        <v>37.5</v>
      </c>
      <c r="AL23" s="4">
        <f t="shared" si="0"/>
        <v>62.5</v>
      </c>
      <c r="AM23" s="4">
        <f t="shared" si="0"/>
        <v>0</v>
      </c>
      <c r="AN23" s="4">
        <f t="shared" si="0"/>
        <v>37.5</v>
      </c>
      <c r="AO23" s="4">
        <f t="shared" si="0"/>
        <v>62.5</v>
      </c>
      <c r="AP23" s="4">
        <f t="shared" si="0"/>
        <v>0</v>
      </c>
      <c r="AQ23" s="4">
        <f t="shared" si="0"/>
        <v>25</v>
      </c>
      <c r="AR23" s="4">
        <f t="shared" si="0"/>
        <v>75</v>
      </c>
      <c r="AS23" s="4">
        <f t="shared" si="0"/>
        <v>0</v>
      </c>
      <c r="AT23" s="4">
        <f t="shared" si="0"/>
        <v>50</v>
      </c>
      <c r="AU23" s="4">
        <f t="shared" si="0"/>
        <v>50</v>
      </c>
      <c r="AV23" s="4">
        <f t="shared" si="0"/>
        <v>0</v>
      </c>
      <c r="AW23" s="4">
        <f t="shared" si="0"/>
        <v>50</v>
      </c>
      <c r="AX23" s="4">
        <f t="shared" si="0"/>
        <v>50</v>
      </c>
      <c r="AY23" s="4">
        <f t="shared" si="0"/>
        <v>0</v>
      </c>
      <c r="AZ23" s="4">
        <f t="shared" si="0"/>
        <v>25</v>
      </c>
      <c r="BA23" s="4">
        <f t="shared" si="0"/>
        <v>75</v>
      </c>
      <c r="BB23" s="4">
        <f t="shared" si="0"/>
        <v>0</v>
      </c>
      <c r="BC23" s="4">
        <f t="shared" si="0"/>
        <v>62.5</v>
      </c>
      <c r="BD23" s="4">
        <f t="shared" si="0"/>
        <v>37.5</v>
      </c>
      <c r="BE23" s="4">
        <f t="shared" si="0"/>
        <v>0</v>
      </c>
      <c r="BF23" s="4">
        <f t="shared" si="0"/>
        <v>62.5</v>
      </c>
      <c r="BG23" s="4">
        <f t="shared" si="0"/>
        <v>37.5</v>
      </c>
      <c r="BH23" s="4">
        <f t="shared" si="0"/>
        <v>12.5</v>
      </c>
      <c r="BI23" s="4">
        <f t="shared" si="0"/>
        <v>62.5</v>
      </c>
      <c r="BJ23" s="4">
        <f t="shared" si="0"/>
        <v>25</v>
      </c>
      <c r="BK23" s="4">
        <f t="shared" si="0"/>
        <v>0</v>
      </c>
      <c r="BL23" s="4">
        <f t="shared" si="0"/>
        <v>62.5</v>
      </c>
      <c r="BM23" s="4">
        <f t="shared" si="0"/>
        <v>37.5</v>
      </c>
      <c r="BN23" s="4">
        <f t="shared" si="0"/>
        <v>0</v>
      </c>
      <c r="BO23" s="4">
        <f t="shared" si="0"/>
        <v>50</v>
      </c>
      <c r="BP23" s="4">
        <f t="shared" ref="BP23:EA23" si="1">BP22/8%</f>
        <v>50</v>
      </c>
      <c r="BQ23" s="4">
        <f t="shared" si="1"/>
        <v>0</v>
      </c>
      <c r="BR23" s="4">
        <f t="shared" si="1"/>
        <v>75</v>
      </c>
      <c r="BS23" s="4">
        <f t="shared" si="1"/>
        <v>25</v>
      </c>
      <c r="BT23" s="4">
        <f t="shared" si="1"/>
        <v>0</v>
      </c>
      <c r="BU23" s="4">
        <f t="shared" si="1"/>
        <v>62.5</v>
      </c>
      <c r="BV23" s="4">
        <f t="shared" si="1"/>
        <v>37.5</v>
      </c>
      <c r="BW23" s="4">
        <f t="shared" si="1"/>
        <v>0</v>
      </c>
      <c r="BX23" s="4">
        <f t="shared" si="1"/>
        <v>37.5</v>
      </c>
      <c r="BY23" s="4">
        <f t="shared" si="1"/>
        <v>62.5</v>
      </c>
      <c r="BZ23" s="4">
        <f t="shared" si="1"/>
        <v>0</v>
      </c>
      <c r="CA23" s="4">
        <f t="shared" si="1"/>
        <v>50</v>
      </c>
      <c r="CB23" s="4">
        <f t="shared" si="1"/>
        <v>50</v>
      </c>
      <c r="CC23" s="4">
        <f t="shared" si="1"/>
        <v>0</v>
      </c>
      <c r="CD23" s="4">
        <f t="shared" si="1"/>
        <v>50</v>
      </c>
      <c r="CE23" s="4">
        <f t="shared" si="1"/>
        <v>50</v>
      </c>
      <c r="CF23" s="4">
        <f t="shared" si="1"/>
        <v>12.5</v>
      </c>
      <c r="CG23" s="4">
        <f t="shared" si="1"/>
        <v>62.5</v>
      </c>
      <c r="CH23" s="4">
        <f t="shared" si="1"/>
        <v>25</v>
      </c>
      <c r="CI23" s="4">
        <f t="shared" si="1"/>
        <v>0</v>
      </c>
      <c r="CJ23" s="4">
        <f t="shared" si="1"/>
        <v>50</v>
      </c>
      <c r="CK23" s="4">
        <f t="shared" si="1"/>
        <v>50</v>
      </c>
      <c r="CL23" s="4">
        <f t="shared" si="1"/>
        <v>12.5</v>
      </c>
      <c r="CM23" s="4">
        <f t="shared" si="1"/>
        <v>62.5</v>
      </c>
      <c r="CN23" s="4">
        <f t="shared" si="1"/>
        <v>25</v>
      </c>
      <c r="CO23" s="4">
        <f t="shared" si="1"/>
        <v>12.5</v>
      </c>
      <c r="CP23" s="4">
        <f t="shared" si="1"/>
        <v>50</v>
      </c>
      <c r="CQ23" s="4">
        <f t="shared" si="1"/>
        <v>37.5</v>
      </c>
      <c r="CR23" s="4">
        <f t="shared" si="1"/>
        <v>0</v>
      </c>
      <c r="CS23" s="4">
        <f t="shared" si="1"/>
        <v>62.5</v>
      </c>
      <c r="CT23" s="4">
        <f t="shared" si="1"/>
        <v>37.5</v>
      </c>
      <c r="CU23" s="4">
        <f t="shared" si="1"/>
        <v>37.5</v>
      </c>
      <c r="CV23" s="4">
        <f t="shared" si="1"/>
        <v>37.5</v>
      </c>
      <c r="CW23" s="4">
        <f t="shared" si="1"/>
        <v>25</v>
      </c>
      <c r="CX23" s="4">
        <f t="shared" si="1"/>
        <v>25</v>
      </c>
      <c r="CY23" s="4">
        <f t="shared" si="1"/>
        <v>62.5</v>
      </c>
      <c r="CZ23" s="4">
        <f t="shared" si="1"/>
        <v>12.5</v>
      </c>
      <c r="DA23" s="4">
        <f t="shared" si="1"/>
        <v>25</v>
      </c>
      <c r="DB23" s="4">
        <f t="shared" si="1"/>
        <v>50</v>
      </c>
      <c r="DC23" s="4">
        <f t="shared" si="1"/>
        <v>25</v>
      </c>
      <c r="DD23" s="4">
        <f t="shared" si="1"/>
        <v>25</v>
      </c>
      <c r="DE23" s="4">
        <f t="shared" si="1"/>
        <v>50</v>
      </c>
      <c r="DF23" s="4">
        <f t="shared" si="1"/>
        <v>25</v>
      </c>
      <c r="DG23" s="4">
        <f t="shared" si="1"/>
        <v>0</v>
      </c>
      <c r="DH23" s="4">
        <f t="shared" si="1"/>
        <v>50</v>
      </c>
      <c r="DI23" s="4">
        <f t="shared" si="1"/>
        <v>50</v>
      </c>
      <c r="DJ23" s="4">
        <f t="shared" si="1"/>
        <v>37.5</v>
      </c>
      <c r="DK23" s="4">
        <f t="shared" si="1"/>
        <v>37.5</v>
      </c>
      <c r="DL23" s="4">
        <f t="shared" si="1"/>
        <v>25</v>
      </c>
      <c r="DM23" s="4">
        <f t="shared" si="1"/>
        <v>25</v>
      </c>
      <c r="DN23" s="4">
        <f t="shared" si="1"/>
        <v>50</v>
      </c>
      <c r="DO23" s="4">
        <f t="shared" si="1"/>
        <v>25</v>
      </c>
      <c r="DP23" s="4">
        <f t="shared" si="1"/>
        <v>12.5</v>
      </c>
      <c r="DQ23" s="4">
        <f t="shared" si="1"/>
        <v>25</v>
      </c>
      <c r="DR23" s="4">
        <f t="shared" si="1"/>
        <v>62.5</v>
      </c>
      <c r="DS23" s="4">
        <f t="shared" si="1"/>
        <v>0</v>
      </c>
      <c r="DT23" s="4">
        <f t="shared" si="1"/>
        <v>50</v>
      </c>
      <c r="DU23" s="4">
        <f t="shared" si="1"/>
        <v>50</v>
      </c>
      <c r="DV23" s="4">
        <f t="shared" si="1"/>
        <v>12.5</v>
      </c>
      <c r="DW23" s="4">
        <f t="shared" si="1"/>
        <v>62.5</v>
      </c>
      <c r="DX23" s="4">
        <f t="shared" si="1"/>
        <v>25</v>
      </c>
      <c r="DY23" s="4">
        <f t="shared" si="1"/>
        <v>12.5</v>
      </c>
      <c r="DZ23" s="4">
        <f t="shared" si="1"/>
        <v>62.5</v>
      </c>
      <c r="EA23" s="4">
        <f t="shared" si="1"/>
        <v>25</v>
      </c>
      <c r="EB23" s="4">
        <f t="shared" ref="EB23:GM23" si="2">EB22/8%</f>
        <v>0</v>
      </c>
      <c r="EC23" s="4">
        <f t="shared" si="2"/>
        <v>75</v>
      </c>
      <c r="ED23" s="4">
        <f t="shared" si="2"/>
        <v>25</v>
      </c>
      <c r="EE23" s="4">
        <f t="shared" si="2"/>
        <v>25</v>
      </c>
      <c r="EF23" s="4">
        <f t="shared" si="2"/>
        <v>37.5</v>
      </c>
      <c r="EG23" s="4">
        <f t="shared" si="2"/>
        <v>37.5</v>
      </c>
      <c r="EH23" s="4">
        <f t="shared" si="2"/>
        <v>0</v>
      </c>
      <c r="EI23" s="4">
        <f t="shared" si="2"/>
        <v>25</v>
      </c>
      <c r="EJ23" s="4">
        <f t="shared" si="2"/>
        <v>75</v>
      </c>
      <c r="EK23" s="4">
        <f t="shared" si="2"/>
        <v>0</v>
      </c>
      <c r="EL23" s="4">
        <f t="shared" si="2"/>
        <v>25</v>
      </c>
      <c r="EM23" s="4">
        <f t="shared" si="2"/>
        <v>75</v>
      </c>
      <c r="EN23" s="4">
        <f t="shared" si="2"/>
        <v>0</v>
      </c>
      <c r="EO23" s="4">
        <f t="shared" si="2"/>
        <v>25</v>
      </c>
      <c r="EP23" s="4">
        <f t="shared" si="2"/>
        <v>75</v>
      </c>
      <c r="EQ23" s="4">
        <f t="shared" si="2"/>
        <v>0</v>
      </c>
      <c r="ER23" s="4">
        <f t="shared" si="2"/>
        <v>25</v>
      </c>
      <c r="ES23" s="4">
        <f t="shared" si="2"/>
        <v>75</v>
      </c>
      <c r="ET23" s="4">
        <f t="shared" si="2"/>
        <v>0</v>
      </c>
      <c r="EU23" s="4">
        <f t="shared" si="2"/>
        <v>25</v>
      </c>
      <c r="EV23" s="4">
        <f t="shared" si="2"/>
        <v>75</v>
      </c>
      <c r="EW23" s="4">
        <f t="shared" si="2"/>
        <v>12.5</v>
      </c>
      <c r="EX23" s="4">
        <f t="shared" si="2"/>
        <v>12.5</v>
      </c>
      <c r="EY23" s="4">
        <f t="shared" si="2"/>
        <v>75</v>
      </c>
      <c r="EZ23" s="4">
        <f t="shared" si="2"/>
        <v>12.5</v>
      </c>
      <c r="FA23" s="4">
        <f t="shared" si="2"/>
        <v>12.5</v>
      </c>
      <c r="FB23" s="4">
        <f t="shared" si="2"/>
        <v>75</v>
      </c>
      <c r="FC23" s="4">
        <f t="shared" si="2"/>
        <v>12.5</v>
      </c>
      <c r="FD23" s="4">
        <f t="shared" si="2"/>
        <v>25</v>
      </c>
      <c r="FE23" s="4">
        <f t="shared" si="2"/>
        <v>62.5</v>
      </c>
      <c r="FF23" s="4">
        <f t="shared" si="2"/>
        <v>12.5</v>
      </c>
      <c r="FG23" s="4">
        <f t="shared" si="2"/>
        <v>37.5</v>
      </c>
      <c r="FH23" s="4">
        <f t="shared" si="2"/>
        <v>50</v>
      </c>
      <c r="FI23" s="4">
        <f t="shared" si="2"/>
        <v>12.5</v>
      </c>
      <c r="FJ23" s="4">
        <f t="shared" si="2"/>
        <v>37.5</v>
      </c>
      <c r="FK23" s="4">
        <f t="shared" si="2"/>
        <v>50</v>
      </c>
      <c r="FL23" s="4">
        <f t="shared" si="2"/>
        <v>12.5</v>
      </c>
      <c r="FM23" s="4">
        <f t="shared" si="2"/>
        <v>12.5</v>
      </c>
      <c r="FN23" s="4">
        <f t="shared" si="2"/>
        <v>75</v>
      </c>
      <c r="FO23" s="4">
        <f t="shared" si="2"/>
        <v>12.5</v>
      </c>
      <c r="FP23" s="4">
        <f t="shared" si="2"/>
        <v>12.5</v>
      </c>
      <c r="FQ23" s="4">
        <f t="shared" si="2"/>
        <v>75</v>
      </c>
      <c r="FR23" s="4">
        <f t="shared" si="2"/>
        <v>12.5</v>
      </c>
      <c r="FS23" s="4">
        <f t="shared" si="2"/>
        <v>12.5</v>
      </c>
      <c r="FT23" s="4">
        <f t="shared" si="2"/>
        <v>75</v>
      </c>
      <c r="FU23" s="4">
        <f t="shared" si="2"/>
        <v>12.5</v>
      </c>
      <c r="FV23" s="4">
        <f t="shared" si="2"/>
        <v>12.5</v>
      </c>
      <c r="FW23" s="4">
        <f t="shared" si="2"/>
        <v>75</v>
      </c>
      <c r="FX23" s="4">
        <f t="shared" si="2"/>
        <v>25</v>
      </c>
      <c r="FY23" s="4">
        <f t="shared" si="2"/>
        <v>12.5</v>
      </c>
      <c r="FZ23" s="4">
        <f t="shared" si="2"/>
        <v>62.5</v>
      </c>
      <c r="GA23" s="4">
        <f t="shared" si="2"/>
        <v>25</v>
      </c>
      <c r="GB23" s="4">
        <f t="shared" si="2"/>
        <v>12.5</v>
      </c>
      <c r="GC23" s="4">
        <f t="shared" si="2"/>
        <v>62.5</v>
      </c>
      <c r="GD23" s="4">
        <f t="shared" si="2"/>
        <v>25</v>
      </c>
      <c r="GE23" s="4">
        <f t="shared" si="2"/>
        <v>25</v>
      </c>
      <c r="GF23" s="4">
        <f t="shared" si="2"/>
        <v>50</v>
      </c>
      <c r="GG23" s="4">
        <f t="shared" si="2"/>
        <v>25</v>
      </c>
      <c r="GH23" s="4">
        <f t="shared" si="2"/>
        <v>12.5</v>
      </c>
      <c r="GI23" s="4">
        <f t="shared" si="2"/>
        <v>62.5</v>
      </c>
      <c r="GJ23" s="4">
        <f t="shared" si="2"/>
        <v>12.5</v>
      </c>
      <c r="GK23" s="4">
        <f t="shared" si="2"/>
        <v>25</v>
      </c>
      <c r="GL23" s="4">
        <f t="shared" si="2"/>
        <v>62.5</v>
      </c>
      <c r="GM23" s="4">
        <f t="shared" si="2"/>
        <v>12.5</v>
      </c>
      <c r="GN23" s="4">
        <f t="shared" ref="GN23:GR23" si="3">GN22/8%</f>
        <v>37.5</v>
      </c>
      <c r="GO23" s="4">
        <f t="shared" si="3"/>
        <v>50</v>
      </c>
      <c r="GP23" s="4">
        <f t="shared" si="3"/>
        <v>12.5</v>
      </c>
      <c r="GQ23" s="4">
        <f t="shared" si="3"/>
        <v>37.5</v>
      </c>
      <c r="GR23" s="4">
        <f t="shared" si="3"/>
        <v>50</v>
      </c>
    </row>
    <row r="25" spans="1:200" x14ac:dyDescent="0.25">
      <c r="B25" s="157" t="s">
        <v>211</v>
      </c>
      <c r="C25" s="157"/>
      <c r="D25" s="157"/>
      <c r="E25" s="157"/>
      <c r="F25" s="1"/>
      <c r="G25" s="1"/>
      <c r="H25" s="1"/>
      <c r="I25" s="1"/>
      <c r="J25" s="1"/>
      <c r="K25" s="1"/>
      <c r="L25" s="1"/>
      <c r="M25" s="1"/>
    </row>
    <row r="26" spans="1:200" x14ac:dyDescent="0.25">
      <c r="B26" s="2" t="s">
        <v>212</v>
      </c>
      <c r="C26" s="2" t="s">
        <v>835</v>
      </c>
      <c r="D26" s="8">
        <f>E26/100*8</f>
        <v>0.5</v>
      </c>
      <c r="E26" s="6">
        <f>(C23+F23+I23+L23+O23+R23)/6</f>
        <v>6.25</v>
      </c>
      <c r="F26" s="1"/>
      <c r="G26" s="1"/>
      <c r="H26" s="1"/>
      <c r="I26" s="1"/>
      <c r="J26" s="1"/>
      <c r="K26" s="1"/>
      <c r="L26" s="1"/>
      <c r="M26" s="1"/>
    </row>
    <row r="27" spans="1:200" x14ac:dyDescent="0.25">
      <c r="B27" s="2" t="s">
        <v>214</v>
      </c>
      <c r="C27" s="2" t="s">
        <v>835</v>
      </c>
      <c r="D27" s="74">
        <f t="shared" ref="D27:D28" si="4">E27/100*8</f>
        <v>2.666666666666667</v>
      </c>
      <c r="E27" s="6">
        <f>(D23+G23+J23+M23+P23+S23)/6</f>
        <v>33.333333333333336</v>
      </c>
      <c r="F27" s="1"/>
      <c r="G27" s="1"/>
      <c r="H27" s="1"/>
      <c r="I27" s="1"/>
      <c r="J27" s="1"/>
      <c r="K27" s="1"/>
      <c r="L27" s="1"/>
      <c r="M27" s="1"/>
    </row>
    <row r="28" spans="1:200" x14ac:dyDescent="0.25">
      <c r="B28" s="2" t="s">
        <v>215</v>
      </c>
      <c r="C28" s="2" t="s">
        <v>835</v>
      </c>
      <c r="D28" s="74">
        <f t="shared" si="4"/>
        <v>4.833333333333333</v>
      </c>
      <c r="E28" s="6">
        <f>(E23+H23+K23+N23+Q23+T23)/6</f>
        <v>60.416666666666664</v>
      </c>
      <c r="F28" s="1"/>
      <c r="G28" s="1"/>
      <c r="H28" s="1"/>
      <c r="I28" s="1"/>
      <c r="J28" s="1"/>
      <c r="K28" s="1"/>
      <c r="L28" s="1"/>
      <c r="M28" s="1"/>
    </row>
    <row r="29" spans="1:200" x14ac:dyDescent="0.25">
      <c r="B29" s="7"/>
      <c r="C29" s="7"/>
      <c r="D29" s="10">
        <f>E29/100*8</f>
        <v>8</v>
      </c>
      <c r="E29" s="36">
        <f>SUM(E26:E28)</f>
        <v>100</v>
      </c>
      <c r="F29" s="1"/>
      <c r="G29" s="1"/>
      <c r="H29" s="1"/>
      <c r="I29" s="1"/>
      <c r="J29" s="1"/>
      <c r="K29" s="1"/>
      <c r="L29" s="1"/>
      <c r="M29" s="1"/>
    </row>
    <row r="30" spans="1:200" ht="30" customHeight="1" x14ac:dyDescent="0.25">
      <c r="B30" s="2"/>
      <c r="C30" s="2"/>
      <c r="D30" s="158" t="s">
        <v>12</v>
      </c>
      <c r="E30" s="158"/>
      <c r="F30" s="159" t="s">
        <v>13</v>
      </c>
      <c r="G30" s="159"/>
      <c r="H30" s="159" t="s">
        <v>233</v>
      </c>
      <c r="I30" s="159"/>
      <c r="J30" s="1"/>
      <c r="K30" s="1"/>
      <c r="L30" s="1"/>
      <c r="M30" s="1"/>
    </row>
    <row r="31" spans="1:200" x14ac:dyDescent="0.25">
      <c r="B31" s="2" t="s">
        <v>212</v>
      </c>
      <c r="C31" s="2" t="s">
        <v>836</v>
      </c>
      <c r="D31" s="8">
        <f>E31/100*8</f>
        <v>0</v>
      </c>
      <c r="E31" s="6">
        <f>(U23+X23+AA23+AD23+AG23+AJ23)/6</f>
        <v>0</v>
      </c>
      <c r="F31" s="8">
        <f>G31/100*8</f>
        <v>0</v>
      </c>
      <c r="G31" s="6">
        <f>(AM23+AP23+AS23+AV23+AY23+BB23)/6</f>
        <v>0</v>
      </c>
      <c r="H31" s="8">
        <f>I31/100*8</f>
        <v>0.16666666666666669</v>
      </c>
      <c r="I31" s="6">
        <f>(BE23+BH23+BK23+BN23+BQ23+BT23)/6</f>
        <v>2.0833333333333335</v>
      </c>
      <c r="J31" s="14"/>
      <c r="K31" s="14"/>
      <c r="L31" s="14"/>
      <c r="M31" s="14"/>
    </row>
    <row r="32" spans="1:200" x14ac:dyDescent="0.25">
      <c r="B32" s="2" t="s">
        <v>214</v>
      </c>
      <c r="C32" s="2" t="s">
        <v>836</v>
      </c>
      <c r="D32" s="74">
        <f t="shared" ref="D32:D33" si="5">E32/100*8</f>
        <v>4</v>
      </c>
      <c r="E32" s="6">
        <f>(V23+Y23+AB23+AE23+AH23+AK23)/6</f>
        <v>50</v>
      </c>
      <c r="F32" s="74">
        <f t="shared" ref="F32:F33" si="6">G32/100*8</f>
        <v>3.333333333333333</v>
      </c>
      <c r="G32" s="6">
        <f>(AN23+AQ23+AT23+AW23+AZ23+BC23)/6</f>
        <v>41.666666666666664</v>
      </c>
      <c r="H32" s="74">
        <f t="shared" ref="H32:H33" si="7">I32/100*8</f>
        <v>5</v>
      </c>
      <c r="I32" s="6">
        <f>(BF23+BI23+BL23+BO23+BR23+BU23)/6</f>
        <v>62.5</v>
      </c>
      <c r="J32" s="14"/>
      <c r="K32" s="14"/>
      <c r="L32" s="14"/>
      <c r="M32" s="14"/>
    </row>
    <row r="33" spans="2:13" x14ac:dyDescent="0.25">
      <c r="B33" s="2" t="s">
        <v>215</v>
      </c>
      <c r="C33" s="2" t="s">
        <v>836</v>
      </c>
      <c r="D33" s="74">
        <f t="shared" si="5"/>
        <v>4</v>
      </c>
      <c r="E33" s="6">
        <f>(W23+Z23+AC23+AF23+AI23+AL23)/6</f>
        <v>50</v>
      </c>
      <c r="F33" s="74">
        <f t="shared" si="6"/>
        <v>4.666666666666667</v>
      </c>
      <c r="G33" s="6">
        <f>(AO23+AR23+AU23+AX23+BA23+BD23)/6</f>
        <v>58.333333333333336</v>
      </c>
      <c r="H33" s="74">
        <f t="shared" si="7"/>
        <v>2.833333333333333</v>
      </c>
      <c r="I33" s="6">
        <f>(BG23+BJ23+BM23+BP23+BS23+BV23)/6</f>
        <v>35.416666666666664</v>
      </c>
      <c r="J33" s="14"/>
      <c r="K33" s="14"/>
      <c r="L33" s="14"/>
      <c r="M33" s="14"/>
    </row>
    <row r="34" spans="2:13" x14ac:dyDescent="0.25">
      <c r="B34" s="2"/>
      <c r="C34" s="2"/>
      <c r="D34" s="10">
        <f>E34/100*8</f>
        <v>8</v>
      </c>
      <c r="E34" s="10">
        <f t="shared" ref="E34:I34" si="8">SUM(E31:E33)</f>
        <v>100</v>
      </c>
      <c r="F34" s="10">
        <f>G34/100*8</f>
        <v>8</v>
      </c>
      <c r="G34" s="9">
        <f t="shared" si="8"/>
        <v>100</v>
      </c>
      <c r="H34" s="10">
        <f>I34/100*8</f>
        <v>8</v>
      </c>
      <c r="I34" s="10">
        <f t="shared" si="8"/>
        <v>100</v>
      </c>
      <c r="J34" s="37"/>
      <c r="K34" s="37"/>
      <c r="L34" s="37"/>
      <c r="M34" s="37"/>
    </row>
    <row r="35" spans="2:13" x14ac:dyDescent="0.25">
      <c r="B35" s="2" t="s">
        <v>212</v>
      </c>
      <c r="C35" s="2" t="s">
        <v>837</v>
      </c>
      <c r="D35" s="5">
        <f>E35/100*8</f>
        <v>0.33333333333333337</v>
      </c>
      <c r="E35" s="6">
        <f>(BW23+BZ23+CC23+CF23+CI23+CL23)/6</f>
        <v>4.166666666666667</v>
      </c>
      <c r="F35" s="1"/>
      <c r="G35" s="1"/>
      <c r="H35" s="1"/>
      <c r="I35" s="1"/>
      <c r="J35" s="1"/>
      <c r="K35" s="1"/>
      <c r="L35" s="1"/>
      <c r="M35" s="1"/>
    </row>
    <row r="36" spans="2:13" x14ac:dyDescent="0.25">
      <c r="B36" s="2" t="s">
        <v>214</v>
      </c>
      <c r="C36" s="2" t="s">
        <v>837</v>
      </c>
      <c r="D36" s="5">
        <f t="shared" ref="D36:D37" si="9">E36/100*8</f>
        <v>4.166666666666667</v>
      </c>
      <c r="E36" s="6">
        <f>(BX23+CA23+CD23+CG23+CJ23+CM23)/6</f>
        <v>52.083333333333336</v>
      </c>
      <c r="F36" s="1"/>
      <c r="G36" s="1"/>
      <c r="H36" s="1"/>
      <c r="I36" s="1"/>
      <c r="J36" s="1"/>
      <c r="K36" s="1"/>
      <c r="L36" s="1"/>
      <c r="M36" s="1"/>
    </row>
    <row r="37" spans="2:13" x14ac:dyDescent="0.25">
      <c r="B37" s="2" t="s">
        <v>215</v>
      </c>
      <c r="C37" s="2" t="s">
        <v>837</v>
      </c>
      <c r="D37" s="5">
        <f t="shared" si="9"/>
        <v>3.5</v>
      </c>
      <c r="E37" s="6">
        <f>(BY23+CB23+CE23+CH23+CK23+CN23)/6</f>
        <v>43.75</v>
      </c>
      <c r="F37" s="1"/>
      <c r="G37" s="1"/>
      <c r="H37" s="1"/>
      <c r="I37" s="1"/>
      <c r="J37" s="1"/>
      <c r="K37" s="1"/>
      <c r="L37" s="1"/>
      <c r="M37" s="1"/>
    </row>
    <row r="38" spans="2:13" x14ac:dyDescent="0.25">
      <c r="B38" s="7"/>
      <c r="C38" s="7"/>
      <c r="D38" s="9">
        <f>E38/100*8</f>
        <v>8</v>
      </c>
      <c r="E38" s="9">
        <f>SUM(E35:E37)</f>
        <v>100</v>
      </c>
      <c r="F38" s="1"/>
      <c r="G38" s="1"/>
      <c r="H38" s="1"/>
      <c r="I38" s="1"/>
      <c r="J38" s="1"/>
      <c r="K38" s="1"/>
      <c r="L38" s="1"/>
      <c r="M38" s="1"/>
    </row>
    <row r="39" spans="2:13" x14ac:dyDescent="0.25">
      <c r="B39" s="2"/>
      <c r="C39" s="2"/>
      <c r="D39" s="160" t="s">
        <v>223</v>
      </c>
      <c r="E39" s="161"/>
      <c r="F39" s="162" t="s">
        <v>15</v>
      </c>
      <c r="G39" s="163"/>
      <c r="H39" s="155" t="s">
        <v>224</v>
      </c>
      <c r="I39" s="156"/>
      <c r="J39" s="155" t="s">
        <v>225</v>
      </c>
      <c r="K39" s="156"/>
      <c r="L39" s="155" t="s">
        <v>16</v>
      </c>
      <c r="M39" s="156"/>
    </row>
    <row r="40" spans="2:13" x14ac:dyDescent="0.25">
      <c r="B40" s="2" t="s">
        <v>212</v>
      </c>
      <c r="C40" s="2" t="s">
        <v>838</v>
      </c>
      <c r="D40" s="8">
        <f>E40/100*8</f>
        <v>1.6666666666666665</v>
      </c>
      <c r="E40" s="6">
        <f>(CO23+CR23+CU23+CX23+DA23+DD23)/6</f>
        <v>20.833333333333332</v>
      </c>
      <c r="F40" s="8">
        <f>G40/100*8</f>
        <v>1.1666666666666667</v>
      </c>
      <c r="G40" s="6">
        <f>(DG23+DJ23+DM23+DP23+DS23+DV23)/6</f>
        <v>14.583333333333334</v>
      </c>
      <c r="H40" s="8">
        <f>I40/100*8</f>
        <v>0.5</v>
      </c>
      <c r="I40" s="6">
        <f>(DY23+EB23+EE23+EH23+EK23+EN23)/6</f>
        <v>6.25</v>
      </c>
      <c r="J40" s="8">
        <f>K40/100*8</f>
        <v>0.66666666666666674</v>
      </c>
      <c r="K40" s="6">
        <f>(EQ23+ET23+EW23+EZ23+FC23+FF23)/6</f>
        <v>8.3333333333333339</v>
      </c>
      <c r="L40" s="8">
        <f>M40/100*8</f>
        <v>1.1666666666666667</v>
      </c>
      <c r="M40" s="6">
        <f>(FI23+FL23+FO23+FR23+FU23+FX23)/6</f>
        <v>14.583333333333334</v>
      </c>
    </row>
    <row r="41" spans="2:13" x14ac:dyDescent="0.25">
      <c r="B41" s="2" t="s">
        <v>214</v>
      </c>
      <c r="C41" s="2" t="s">
        <v>838</v>
      </c>
      <c r="D41" s="74">
        <f t="shared" ref="D41:D42" si="10">E41/100*8</f>
        <v>4.166666666666667</v>
      </c>
      <c r="E41" s="6">
        <f>(CP23+CS23+CV23+CY23+DB23+DE23)/6</f>
        <v>52.083333333333336</v>
      </c>
      <c r="F41" s="74">
        <f t="shared" ref="F41:F42" si="11">G41/100*8</f>
        <v>3.666666666666667</v>
      </c>
      <c r="G41" s="6">
        <f>(DH23+DK23+DN23+DQ23+DT23+DW23)/6</f>
        <v>45.833333333333336</v>
      </c>
      <c r="H41" s="74">
        <f t="shared" ref="H41:H42" si="12">I41/100*8</f>
        <v>3.333333333333333</v>
      </c>
      <c r="I41" s="6">
        <f>(DZ23+EC23+EF23+EI23+EL23+EO23)/6</f>
        <v>41.666666666666664</v>
      </c>
      <c r="J41" s="74">
        <f t="shared" ref="J41:J42" si="13">K41/100*8</f>
        <v>1.8333333333333335</v>
      </c>
      <c r="K41" s="6">
        <f>(ER23+EU23+EX23+FA23+FD23+FG23)/6</f>
        <v>22.916666666666668</v>
      </c>
      <c r="L41" s="74">
        <f t="shared" ref="L41:L42" si="14">M41/100*8</f>
        <v>1.3333333333333335</v>
      </c>
      <c r="M41" s="6">
        <f>(FJ23+FM23+FP23+FS23+FV23+FY23)/6</f>
        <v>16.666666666666668</v>
      </c>
    </row>
    <row r="42" spans="2:13" x14ac:dyDescent="0.25">
      <c r="B42" s="2" t="s">
        <v>215</v>
      </c>
      <c r="C42" s="2" t="s">
        <v>838</v>
      </c>
      <c r="D42" s="74">
        <f t="shared" si="10"/>
        <v>2.1666666666666665</v>
      </c>
      <c r="E42" s="6">
        <f>(CQ23+CT23+CW23+CZ23+DC23+DF23)/6</f>
        <v>27.083333333333332</v>
      </c>
      <c r="F42" s="74">
        <f t="shared" si="11"/>
        <v>3.166666666666667</v>
      </c>
      <c r="G42" s="6">
        <f>(DI23+DL23+DO23+DR23+DU23+DX23)/6</f>
        <v>39.583333333333336</v>
      </c>
      <c r="H42" s="74">
        <f t="shared" si="12"/>
        <v>4.166666666666667</v>
      </c>
      <c r="I42" s="6">
        <f>(EA23+ED23+EG23+EJ23+EM23+EP23)/6</f>
        <v>52.083333333333336</v>
      </c>
      <c r="J42" s="74">
        <f t="shared" si="13"/>
        <v>5.5</v>
      </c>
      <c r="K42" s="6">
        <f>(ES23+EV23+EY23+FB23+FE23+FH23)/6</f>
        <v>68.75</v>
      </c>
      <c r="L42" s="74">
        <f t="shared" si="14"/>
        <v>5.5</v>
      </c>
      <c r="M42" s="6">
        <f>(FK23+FN23+FQ23+FT23+FW23+FZ23)/6</f>
        <v>68.75</v>
      </c>
    </row>
    <row r="43" spans="2:13" x14ac:dyDescent="0.25">
      <c r="B43" s="2"/>
      <c r="C43" s="2"/>
      <c r="D43" s="10">
        <f>E43/100*8</f>
        <v>8</v>
      </c>
      <c r="E43" s="10">
        <f t="shared" ref="E43:M43" si="15">SUM(E40:E42)</f>
        <v>100</v>
      </c>
      <c r="F43" s="10">
        <f>G43/100*8</f>
        <v>8</v>
      </c>
      <c r="G43" s="9">
        <f t="shared" si="15"/>
        <v>100</v>
      </c>
      <c r="H43" s="10">
        <f>I43/100*8</f>
        <v>8</v>
      </c>
      <c r="I43" s="10">
        <f t="shared" si="15"/>
        <v>100</v>
      </c>
      <c r="J43" s="10">
        <f>K43/100*8</f>
        <v>8</v>
      </c>
      <c r="K43" s="10">
        <f t="shared" si="15"/>
        <v>100</v>
      </c>
      <c r="L43" s="10">
        <f>M43/100*8</f>
        <v>8</v>
      </c>
      <c r="M43" s="10">
        <f t="shared" si="15"/>
        <v>100</v>
      </c>
    </row>
    <row r="44" spans="2:13" x14ac:dyDescent="0.25">
      <c r="B44" s="2" t="s">
        <v>212</v>
      </c>
      <c r="C44" s="2" t="s">
        <v>839</v>
      </c>
      <c r="D44" s="8">
        <f>E44/100*8</f>
        <v>1.5</v>
      </c>
      <c r="E44" s="6">
        <f>(GA23+GD23+GG23+GJ23+GM23+GP23)/6</f>
        <v>18.75</v>
      </c>
      <c r="F44" s="1"/>
      <c r="G44" s="1"/>
      <c r="H44" s="1"/>
      <c r="I44" s="1"/>
      <c r="J44" s="1"/>
      <c r="K44" s="1"/>
      <c r="L44" s="1"/>
      <c r="M44" s="1"/>
    </row>
    <row r="45" spans="2:13" x14ac:dyDescent="0.25">
      <c r="B45" s="2" t="s">
        <v>214</v>
      </c>
      <c r="C45" s="2" t="s">
        <v>839</v>
      </c>
      <c r="D45" s="74">
        <f t="shared" ref="D45:D46" si="16">E45/100*8</f>
        <v>2</v>
      </c>
      <c r="E45" s="6">
        <f>(GB23+GE23+GH23+GK23+GN23+GQ23)/6</f>
        <v>25</v>
      </c>
      <c r="F45" s="1"/>
      <c r="G45" s="1"/>
      <c r="H45" s="1"/>
      <c r="I45" s="1"/>
      <c r="J45" s="1"/>
      <c r="K45" s="1"/>
      <c r="L45" s="1"/>
      <c r="M45" s="1"/>
    </row>
    <row r="46" spans="2:13" x14ac:dyDescent="0.25">
      <c r="B46" s="2" t="s">
        <v>215</v>
      </c>
      <c r="C46" s="2" t="s">
        <v>839</v>
      </c>
      <c r="D46" s="74">
        <f t="shared" si="16"/>
        <v>4.5</v>
      </c>
      <c r="E46" s="6">
        <f>(GC23+GF23+GI23+GL23+GO23+GR23)/6</f>
        <v>56.25</v>
      </c>
      <c r="F46" s="1"/>
      <c r="G46" s="1"/>
      <c r="H46" s="1"/>
      <c r="I46" s="1"/>
      <c r="J46" s="1"/>
      <c r="K46" s="1"/>
      <c r="L46" s="1"/>
      <c r="M46" s="1"/>
    </row>
    <row r="47" spans="2:13" x14ac:dyDescent="0.25">
      <c r="B47" s="2"/>
      <c r="C47" s="2"/>
      <c r="D47" s="10">
        <f>E47/100*8</f>
        <v>8</v>
      </c>
      <c r="E47" s="9">
        <f>SUM(E44:E46)</f>
        <v>100</v>
      </c>
      <c r="F47" s="1"/>
      <c r="G47" s="1"/>
      <c r="H47" s="1"/>
      <c r="I47" s="1"/>
      <c r="J47" s="1"/>
      <c r="K47" s="1"/>
      <c r="L47" s="1"/>
      <c r="M47" s="1"/>
    </row>
  </sheetData>
  <mergeCells count="162">
    <mergeCell ref="U11:W11"/>
    <mergeCell ref="X11:Z11"/>
    <mergeCell ref="AA11:AC11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J39:K39"/>
    <mergeCell ref="L39:M39"/>
    <mergeCell ref="A4:A13"/>
    <mergeCell ref="B4:B13"/>
    <mergeCell ref="C5:T10"/>
    <mergeCell ref="A22:B22"/>
    <mergeCell ref="A23:B23"/>
    <mergeCell ref="B25:E25"/>
    <mergeCell ref="D30:E30"/>
    <mergeCell ref="F30:G30"/>
    <mergeCell ref="H30:I30"/>
    <mergeCell ref="D39:E39"/>
    <mergeCell ref="F39:G39"/>
    <mergeCell ref="H39:I39"/>
    <mergeCell ref="C11:E11"/>
    <mergeCell ref="F11:H11"/>
    <mergeCell ref="I11:K11"/>
    <mergeCell ref="L11:N11"/>
    <mergeCell ref="O11:Q11"/>
    <mergeCell ref="R11:T11"/>
  </mergeCells>
  <pageMargins left="0.7" right="0.7" top="0.75" bottom="0.75" header="0.3" footer="0.3"/>
  <pageSetup paperSize="9" scale="5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Группа раннего возраста</vt:lpstr>
      <vt:lpstr>Средняя группа</vt:lpstr>
      <vt:lpstr>Старшая группа</vt:lpstr>
      <vt:lpstr>'Средняя группа'!_GoBack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Наталья</cp:lastModifiedBy>
  <cp:lastPrinted>2025-04-21T09:07:04Z</cp:lastPrinted>
  <dcterms:created xsi:type="dcterms:W3CDTF">2022-12-22T06:57:00Z</dcterms:created>
  <dcterms:modified xsi:type="dcterms:W3CDTF">2025-04-21T11:53:09Z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2CDC3D2F7F7A4099B156A9A2FBE330F1_12</vt:lpwstr>
  </property>
  <property fmtid="{D5CDD505-2E9C-101B-9397-08002B2CF9AE}" pid="3" name="KSOProductBuildVer">
    <vt:lpwstr>1049-12.2.0.18911</vt:lpwstr>
  </property>
</Properties>
</file>