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FEZONE\Desktop\Аттестация 2025-2026 у.г\2023-2024\Мониторинг\Стартовый\"/>
    </mc:Choice>
  </mc:AlternateContent>
  <bookViews>
    <workbookView xWindow="-120" yWindow="-120" windowWidth="20736" windowHeight="11760" tabRatio="944" activeTab="1"/>
  </bookViews>
  <sheets>
    <sheet name="предшкольный класс" sheetId="12" r:id="rId1"/>
    <sheet name="Свод методиста ДО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6" l="1"/>
  <c r="S8" i="16"/>
  <c r="E10" i="12" l="1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W8" i="16" l="1"/>
  <c r="U8" i="16"/>
  <c r="T8" i="16" l="1"/>
  <c r="T9" i="16" s="1"/>
  <c r="X8" i="16"/>
  <c r="X9" i="16" s="1"/>
  <c r="W9" i="16"/>
  <c r="V8" i="16"/>
  <c r="V9" i="16" s="1"/>
  <c r="U9" i="16"/>
  <c r="D10" i="12"/>
  <c r="D11" i="12" s="1"/>
  <c r="J10" i="16" l="1"/>
  <c r="N10" i="16"/>
  <c r="F10" i="16"/>
  <c r="R10" i="16"/>
  <c r="C10" i="16"/>
  <c r="E10" i="16"/>
  <c r="G10" i="16"/>
  <c r="K10" i="16"/>
  <c r="O10" i="16"/>
  <c r="D10" i="16"/>
  <c r="H10" i="16"/>
  <c r="L10" i="16"/>
  <c r="P10" i="16"/>
  <c r="I10" i="16"/>
  <c r="M10" i="16"/>
  <c r="Q10" i="16"/>
  <c r="AK11" i="12" l="1"/>
  <c r="AJ11" i="12"/>
  <c r="AI11" i="12"/>
  <c r="AF11" i="12"/>
  <c r="AG11" i="12"/>
  <c r="AH11" i="12"/>
  <c r="AC11" i="12"/>
  <c r="AD11" i="12"/>
  <c r="AE11" i="12"/>
  <c r="Z11" i="12"/>
  <c r="AA11" i="12"/>
  <c r="AB11" i="12"/>
  <c r="W11" i="12"/>
  <c r="X11" i="12"/>
  <c r="Y11" i="12"/>
  <c r="T11" i="12"/>
  <c r="U11" i="12"/>
  <c r="V11" i="12"/>
  <c r="S11" i="12"/>
  <c r="Q11" i="12"/>
  <c r="R11" i="12"/>
  <c r="N11" i="12"/>
  <c r="O11" i="12"/>
  <c r="P11" i="12"/>
  <c r="K11" i="12"/>
  <c r="L11" i="12"/>
  <c r="M11" i="12"/>
  <c r="H11" i="12"/>
  <c r="I11" i="12"/>
  <c r="J11" i="12"/>
  <c r="E11" i="12"/>
  <c r="F11" i="12"/>
  <c r="G11" i="12"/>
</calcChain>
</file>

<file path=xl/sharedStrings.xml><?xml version="1.0" encoding="utf-8"?>
<sst xmlns="http://schemas.openxmlformats.org/spreadsheetml/2006/main" count="99" uniqueCount="34">
  <si>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</si>
  <si>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</si>
  <si>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</si>
  <si>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</si>
  <si>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</si>
  <si>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</si>
  <si>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</si>
  <si>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</si>
  <si>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</si>
  <si>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</si>
  <si>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</si>
  <si>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</si>
  <si>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</si>
  <si>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</si>
  <si>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</si>
  <si>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</si>
  <si>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</si>
  <si>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</si>
  <si>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</si>
  <si>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</si>
  <si>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</si>
  <si>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</si>
  <si>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</si>
  <si>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</si>
  <si>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</si>
  <si>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ИТОГО</t>
  </si>
  <si>
    <t>Наименование ДО КГУ «Жамбылская общеобразовательная  школа отдела образования Костанайского района» Управления образования акимата Костанайской области области мини-центр "Радуга"</t>
  </si>
  <si>
    <t>ФИО методиста ДО Борсанова Алия Сарсенбаевна</t>
  </si>
  <si>
    <t>Адрес Исмуратова, 34</t>
  </si>
  <si>
    <t>Язык обучения русский</t>
  </si>
  <si>
    <t>Адрес Исмуратова,34</t>
  </si>
  <si>
    <t>Сакауова Алия Кайрбаевна</t>
  </si>
  <si>
    <t xml:space="preserve">Предшкольный класс </t>
  </si>
  <si>
    <t xml:space="preserve">Свод по предшкольным классам методиста дошкольной организации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</si>
</sst>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zoomScale="80" zoomScaleNormal="80" workbookViewId="0">
      <selection activeCell="D19" sqref="D19"/>
    </sheetView>
  </sheetViews>
  <sheetFormatPr defaultRowHeight="14.4" x14ac:dyDescent="0.3"/>
  <cols>
    <col min="1" max="1" width="5.44140625" customWidth="1"/>
    <col min="2" max="2" width="18" customWidth="1"/>
    <col min="3" max="3" width="27.88671875" customWidth="1"/>
    <col min="4" max="4" width="11.109375" customWidth="1"/>
  </cols>
  <sheetData>
    <row r="1" spans="1:3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28" t="s">
        <v>19</v>
      </c>
      <c r="AJ1" s="28"/>
      <c r="AK1" s="28"/>
    </row>
    <row r="2" spans="1:37" ht="15" customHeight="1" x14ac:dyDescent="0.3">
      <c r="A2" s="1"/>
      <c r="B2" s="30" t="s">
        <v>33</v>
      </c>
      <c r="C2" s="30"/>
      <c r="D2" s="30"/>
      <c r="E2" s="30"/>
      <c r="F2" s="30"/>
      <c r="G2" s="30"/>
      <c r="H2" s="1"/>
      <c r="I2" s="1"/>
      <c r="J2" s="1"/>
      <c r="K2" s="1"/>
      <c r="L2" s="1"/>
      <c r="M2" s="1"/>
      <c r="N2" s="1"/>
      <c r="O2" s="1"/>
      <c r="P2" s="1"/>
      <c r="Q2" s="29" t="s">
        <v>26</v>
      </c>
      <c r="R2" s="29"/>
      <c r="S2" s="29"/>
      <c r="T2" s="29"/>
      <c r="U2" s="29"/>
      <c r="V2" s="29"/>
      <c r="W2" s="29"/>
      <c r="X2" s="29"/>
      <c r="Y2" s="29"/>
      <c r="Z2" s="2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6" x14ac:dyDescent="0.3">
      <c r="A3" s="1"/>
      <c r="B3" s="29" t="s">
        <v>27</v>
      </c>
      <c r="C3" s="29"/>
      <c r="D3" s="29"/>
      <c r="E3" s="29"/>
      <c r="F3" s="29"/>
      <c r="G3" s="29"/>
      <c r="H3" s="2"/>
      <c r="I3" s="2"/>
      <c r="J3" s="2"/>
      <c r="K3" s="2"/>
      <c r="L3" s="2"/>
      <c r="M3" s="2"/>
      <c r="N3" s="2"/>
      <c r="O3" s="2"/>
      <c r="P3" s="2"/>
      <c r="Q3" s="29" t="s">
        <v>28</v>
      </c>
      <c r="R3" s="29"/>
      <c r="S3" s="29"/>
      <c r="T3" s="29"/>
      <c r="U3" s="29"/>
      <c r="V3" s="29"/>
      <c r="W3" s="29"/>
      <c r="X3" s="29"/>
      <c r="Y3" s="29"/>
      <c r="Z3" s="2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4" t="s">
        <v>29</v>
      </c>
      <c r="R4" s="34"/>
      <c r="S4" s="34"/>
      <c r="T4" s="34"/>
      <c r="U4" s="34"/>
      <c r="V4" s="34"/>
      <c r="W4" s="34"/>
      <c r="X4" s="34"/>
      <c r="Y4" s="34"/>
      <c r="Z4" s="34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3">
      <c r="A6" s="26" t="s">
        <v>0</v>
      </c>
      <c r="B6" s="27" t="s">
        <v>2</v>
      </c>
      <c r="C6" s="27" t="s">
        <v>3</v>
      </c>
      <c r="D6" s="27" t="s">
        <v>12</v>
      </c>
      <c r="E6" s="26" t="s">
        <v>4</v>
      </c>
      <c r="F6" s="26"/>
      <c r="G6" s="26"/>
      <c r="H6" s="31" t="s">
        <v>9</v>
      </c>
      <c r="I6" s="32"/>
      <c r="J6" s="32"/>
      <c r="K6" s="32"/>
      <c r="L6" s="32"/>
      <c r="M6" s="32"/>
      <c r="N6" s="32"/>
      <c r="O6" s="32"/>
      <c r="P6" s="33"/>
      <c r="Q6" s="27" t="s">
        <v>10</v>
      </c>
      <c r="R6" s="27"/>
      <c r="S6" s="27"/>
      <c r="T6" s="31" t="s">
        <v>11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27" t="s">
        <v>8</v>
      </c>
      <c r="AJ6" s="27"/>
      <c r="AK6" s="27"/>
    </row>
    <row r="7" spans="1:37" ht="15" customHeight="1" x14ac:dyDescent="0.3">
      <c r="A7" s="26"/>
      <c r="B7" s="27"/>
      <c r="C7" s="27"/>
      <c r="D7" s="27"/>
      <c r="E7" s="21" t="s">
        <v>5</v>
      </c>
      <c r="F7" s="21" t="s">
        <v>6</v>
      </c>
      <c r="G7" s="21" t="s">
        <v>7</v>
      </c>
      <c r="H7" s="31" t="s">
        <v>16</v>
      </c>
      <c r="I7" s="32"/>
      <c r="J7" s="33"/>
      <c r="K7" s="31" t="s">
        <v>20</v>
      </c>
      <c r="L7" s="32"/>
      <c r="M7" s="33"/>
      <c r="N7" s="31" t="s">
        <v>24</v>
      </c>
      <c r="O7" s="32"/>
      <c r="P7" s="33"/>
      <c r="Q7" s="21" t="s">
        <v>5</v>
      </c>
      <c r="R7" s="21" t="s">
        <v>6</v>
      </c>
      <c r="S7" s="21" t="s">
        <v>7</v>
      </c>
      <c r="T7" s="31" t="s">
        <v>21</v>
      </c>
      <c r="U7" s="32"/>
      <c r="V7" s="33"/>
      <c r="W7" s="31" t="s">
        <v>17</v>
      </c>
      <c r="X7" s="32"/>
      <c r="Y7" s="33"/>
      <c r="Z7" s="31" t="s">
        <v>22</v>
      </c>
      <c r="AA7" s="32"/>
      <c r="AB7" s="33"/>
      <c r="AC7" s="31" t="s">
        <v>23</v>
      </c>
      <c r="AD7" s="32"/>
      <c r="AE7" s="33"/>
      <c r="AF7" s="31" t="s">
        <v>18</v>
      </c>
      <c r="AG7" s="32"/>
      <c r="AH7" s="33"/>
      <c r="AI7" s="21" t="s">
        <v>5</v>
      </c>
      <c r="AJ7" s="21" t="s">
        <v>6</v>
      </c>
      <c r="AK7" s="21" t="s">
        <v>7</v>
      </c>
    </row>
    <row r="8" spans="1:37" ht="86.25" customHeight="1" x14ac:dyDescent="0.3">
      <c r="A8" s="26"/>
      <c r="B8" s="27"/>
      <c r="C8" s="27"/>
      <c r="D8" s="27"/>
      <c r="E8" s="22"/>
      <c r="F8" s="22"/>
      <c r="G8" s="22"/>
      <c r="H8" s="10" t="s">
        <v>5</v>
      </c>
      <c r="I8" s="10" t="s">
        <v>6</v>
      </c>
      <c r="J8" s="10" t="s">
        <v>7</v>
      </c>
      <c r="K8" s="10" t="s">
        <v>5</v>
      </c>
      <c r="L8" s="10" t="s">
        <v>6</v>
      </c>
      <c r="M8" s="10" t="s">
        <v>7</v>
      </c>
      <c r="N8" s="10" t="s">
        <v>5</v>
      </c>
      <c r="O8" s="10" t="s">
        <v>6</v>
      </c>
      <c r="P8" s="10" t="s">
        <v>7</v>
      </c>
      <c r="Q8" s="22"/>
      <c r="R8" s="22"/>
      <c r="S8" s="22"/>
      <c r="T8" s="10" t="s">
        <v>5</v>
      </c>
      <c r="U8" s="10" t="s">
        <v>6</v>
      </c>
      <c r="V8" s="10" t="s">
        <v>7</v>
      </c>
      <c r="W8" s="10" t="s">
        <v>5</v>
      </c>
      <c r="X8" s="10" t="s">
        <v>6</v>
      </c>
      <c r="Y8" s="10" t="s">
        <v>7</v>
      </c>
      <c r="Z8" s="10" t="s">
        <v>5</v>
      </c>
      <c r="AA8" s="10" t="s">
        <v>6</v>
      </c>
      <c r="AB8" s="10" t="s">
        <v>7</v>
      </c>
      <c r="AC8" s="10" t="s">
        <v>5</v>
      </c>
      <c r="AD8" s="10" t="s">
        <v>6</v>
      </c>
      <c r="AE8" s="10" t="s">
        <v>7</v>
      </c>
      <c r="AF8" s="10" t="s">
        <v>5</v>
      </c>
      <c r="AG8" s="10" t="s">
        <v>6</v>
      </c>
      <c r="AH8" s="10" t="s">
        <v>7</v>
      </c>
      <c r="AI8" s="22"/>
      <c r="AJ8" s="22"/>
      <c r="AK8" s="22"/>
    </row>
    <row r="9" spans="1:37" ht="15.6" x14ac:dyDescent="0.3">
      <c r="A9" s="11">
        <v>1</v>
      </c>
      <c r="B9" s="3" t="s">
        <v>32</v>
      </c>
      <c r="C9" s="3" t="s">
        <v>31</v>
      </c>
      <c r="D9" s="11">
        <v>16</v>
      </c>
      <c r="E9" s="17">
        <v>7</v>
      </c>
      <c r="F9" s="17">
        <v>6</v>
      </c>
      <c r="G9" s="17">
        <v>3</v>
      </c>
      <c r="H9" s="17">
        <v>4</v>
      </c>
      <c r="I9" s="17">
        <v>8</v>
      </c>
      <c r="J9" s="17">
        <v>4</v>
      </c>
      <c r="K9" s="17">
        <v>5</v>
      </c>
      <c r="L9" s="17">
        <v>7</v>
      </c>
      <c r="M9" s="17">
        <v>4</v>
      </c>
      <c r="N9" s="17">
        <v>2</v>
      </c>
      <c r="O9" s="17">
        <v>5</v>
      </c>
      <c r="P9" s="17">
        <v>9</v>
      </c>
      <c r="Q9" s="17">
        <v>6</v>
      </c>
      <c r="R9" s="17">
        <v>6</v>
      </c>
      <c r="S9" s="17">
        <v>4</v>
      </c>
      <c r="T9" s="17">
        <v>6</v>
      </c>
      <c r="U9" s="17">
        <v>6</v>
      </c>
      <c r="V9" s="17">
        <v>4</v>
      </c>
      <c r="W9" s="17">
        <v>10</v>
      </c>
      <c r="X9" s="17">
        <v>3</v>
      </c>
      <c r="Y9" s="17">
        <v>3</v>
      </c>
      <c r="Z9" s="17">
        <v>10</v>
      </c>
      <c r="AA9" s="17">
        <v>4</v>
      </c>
      <c r="AB9" s="17">
        <v>2</v>
      </c>
      <c r="AC9" s="17">
        <v>6</v>
      </c>
      <c r="AD9" s="17">
        <v>6</v>
      </c>
      <c r="AE9" s="17">
        <v>4</v>
      </c>
      <c r="AF9" s="17">
        <v>7</v>
      </c>
      <c r="AG9" s="17">
        <v>6</v>
      </c>
      <c r="AH9" s="17">
        <v>3</v>
      </c>
      <c r="AI9" s="17">
        <v>6</v>
      </c>
      <c r="AJ9" s="17">
        <v>6</v>
      </c>
      <c r="AK9" s="17">
        <v>4</v>
      </c>
    </row>
    <row r="10" spans="1:37" ht="15.6" x14ac:dyDescent="0.3">
      <c r="A10" s="23" t="s">
        <v>13</v>
      </c>
      <c r="B10" s="24"/>
      <c r="C10" s="25"/>
      <c r="D10" s="15">
        <f t="shared" ref="D10:AK10" si="0">SUM(D9:D9)</f>
        <v>16</v>
      </c>
      <c r="E10" s="18">
        <f t="shared" si="0"/>
        <v>7</v>
      </c>
      <c r="F10" s="18">
        <f t="shared" si="0"/>
        <v>6</v>
      </c>
      <c r="G10" s="18">
        <f t="shared" si="0"/>
        <v>3</v>
      </c>
      <c r="H10" s="18">
        <f t="shared" si="0"/>
        <v>4</v>
      </c>
      <c r="I10" s="18">
        <f t="shared" si="0"/>
        <v>8</v>
      </c>
      <c r="J10" s="18">
        <f t="shared" si="0"/>
        <v>4</v>
      </c>
      <c r="K10" s="18">
        <f t="shared" si="0"/>
        <v>5</v>
      </c>
      <c r="L10" s="18">
        <f t="shared" si="0"/>
        <v>7</v>
      </c>
      <c r="M10" s="18">
        <f t="shared" si="0"/>
        <v>4</v>
      </c>
      <c r="N10" s="18">
        <f t="shared" si="0"/>
        <v>2</v>
      </c>
      <c r="O10" s="18">
        <f t="shared" si="0"/>
        <v>5</v>
      </c>
      <c r="P10" s="18">
        <f t="shared" si="0"/>
        <v>9</v>
      </c>
      <c r="Q10" s="18">
        <f t="shared" si="0"/>
        <v>6</v>
      </c>
      <c r="R10" s="18">
        <f t="shared" si="0"/>
        <v>6</v>
      </c>
      <c r="S10" s="18">
        <f t="shared" si="0"/>
        <v>4</v>
      </c>
      <c r="T10" s="18">
        <f t="shared" si="0"/>
        <v>6</v>
      </c>
      <c r="U10" s="18">
        <f t="shared" si="0"/>
        <v>6</v>
      </c>
      <c r="V10" s="18">
        <f t="shared" si="0"/>
        <v>4</v>
      </c>
      <c r="W10" s="18">
        <f t="shared" si="0"/>
        <v>10</v>
      </c>
      <c r="X10" s="18">
        <f t="shared" si="0"/>
        <v>3</v>
      </c>
      <c r="Y10" s="18">
        <f t="shared" si="0"/>
        <v>3</v>
      </c>
      <c r="Z10" s="18">
        <f t="shared" si="0"/>
        <v>10</v>
      </c>
      <c r="AA10" s="18">
        <f t="shared" si="0"/>
        <v>4</v>
      </c>
      <c r="AB10" s="18">
        <f t="shared" si="0"/>
        <v>2</v>
      </c>
      <c r="AC10" s="18">
        <f t="shared" si="0"/>
        <v>6</v>
      </c>
      <c r="AD10" s="18">
        <f t="shared" si="0"/>
        <v>6</v>
      </c>
      <c r="AE10" s="18">
        <f t="shared" si="0"/>
        <v>4</v>
      </c>
      <c r="AF10" s="18">
        <f t="shared" si="0"/>
        <v>7</v>
      </c>
      <c r="AG10" s="18">
        <f t="shared" si="0"/>
        <v>6</v>
      </c>
      <c r="AH10" s="18">
        <f t="shared" si="0"/>
        <v>3</v>
      </c>
      <c r="AI10" s="18">
        <f t="shared" si="0"/>
        <v>6</v>
      </c>
      <c r="AJ10" s="18">
        <f t="shared" si="0"/>
        <v>6</v>
      </c>
      <c r="AK10" s="18">
        <f t="shared" si="0"/>
        <v>4</v>
      </c>
    </row>
    <row r="11" spans="1:37" ht="15.6" x14ac:dyDescent="0.3">
      <c r="A11" s="23" t="s">
        <v>14</v>
      </c>
      <c r="B11" s="24"/>
      <c r="C11" s="24"/>
      <c r="D11" s="16">
        <f>D10*100/D10</f>
        <v>100</v>
      </c>
      <c r="E11" s="8">
        <f>E10*100/D10</f>
        <v>43.75</v>
      </c>
      <c r="F11" s="9">
        <f>F10*100/D10</f>
        <v>37.5</v>
      </c>
      <c r="G11" s="9">
        <f>G10*100/D10</f>
        <v>18.75</v>
      </c>
      <c r="H11" s="18">
        <f>H10*100/D10</f>
        <v>25</v>
      </c>
      <c r="I11" s="18">
        <f>I10*100/D10</f>
        <v>50</v>
      </c>
      <c r="J11" s="18">
        <f>J10*100/D10</f>
        <v>25</v>
      </c>
      <c r="K11" s="18">
        <f>K10*100/D10</f>
        <v>31.25</v>
      </c>
      <c r="L11" s="18">
        <f>L10*100/D10</f>
        <v>43.75</v>
      </c>
      <c r="M11" s="18">
        <f>M10*100/D10</f>
        <v>25</v>
      </c>
      <c r="N11" s="18">
        <f>N10*100/D10</f>
        <v>12.5</v>
      </c>
      <c r="O11" s="18">
        <f>O10*100/D10</f>
        <v>31.25</v>
      </c>
      <c r="P11" s="18">
        <f>P10*100/D10</f>
        <v>56.25</v>
      </c>
      <c r="Q11" s="18">
        <f>Q10*100/D10</f>
        <v>37.5</v>
      </c>
      <c r="R11" s="18">
        <f>R10*100/D10</f>
        <v>37.5</v>
      </c>
      <c r="S11" s="18">
        <f>S10*100/D10</f>
        <v>25</v>
      </c>
      <c r="T11" s="18">
        <f>T10*100/D10</f>
        <v>37.5</v>
      </c>
      <c r="U11" s="18">
        <f>U10*100/D10</f>
        <v>37.5</v>
      </c>
      <c r="V11" s="18">
        <f>V10*100/D10</f>
        <v>25</v>
      </c>
      <c r="W11" s="18">
        <f>W10*100/D10</f>
        <v>62.5</v>
      </c>
      <c r="X11" s="18">
        <f>X10*100/D10</f>
        <v>18.75</v>
      </c>
      <c r="Y11" s="18">
        <f>Y10*100/D10</f>
        <v>18.75</v>
      </c>
      <c r="Z11" s="18">
        <f>Z10*100/D10</f>
        <v>62.5</v>
      </c>
      <c r="AA11" s="18">
        <f>AA10*100/D10</f>
        <v>25</v>
      </c>
      <c r="AB11" s="18">
        <f>AB10*100/D10</f>
        <v>12.5</v>
      </c>
      <c r="AC11" s="18">
        <f>AC10*100/D10</f>
        <v>37.5</v>
      </c>
      <c r="AD11" s="18">
        <f>AD10*100/D10</f>
        <v>37.5</v>
      </c>
      <c r="AE11" s="18">
        <f>AE10*100/D10</f>
        <v>25</v>
      </c>
      <c r="AF11" s="18">
        <f>AF10*100/D10</f>
        <v>43.75</v>
      </c>
      <c r="AG11" s="18">
        <f>AG10*100/D10</f>
        <v>37.5</v>
      </c>
      <c r="AH11" s="18">
        <f>AH10*100/D10</f>
        <v>18.75</v>
      </c>
      <c r="AI11" s="18">
        <f>AI10*100/D10</f>
        <v>37.5</v>
      </c>
      <c r="AJ11" s="18">
        <f>AJ10*100/D10</f>
        <v>37.5</v>
      </c>
      <c r="AK11" s="18">
        <f>AK10*100/D10</f>
        <v>25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1:C11"/>
    <mergeCell ref="A10:C10"/>
    <mergeCell ref="A6:A8"/>
    <mergeCell ref="B6:B8"/>
    <mergeCell ref="C6:C8"/>
    <mergeCell ref="F7:F8"/>
    <mergeCell ref="G7:G8"/>
    <mergeCell ref="Q7:Q8"/>
    <mergeCell ref="R7:R8"/>
    <mergeCell ref="S7:S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tabSelected="1" zoomScale="80" zoomScaleNormal="80" workbookViewId="0">
      <selection activeCell="K10" sqref="K10"/>
    </sheetView>
  </sheetViews>
  <sheetFormatPr defaultRowHeight="14.4" x14ac:dyDescent="0.3"/>
  <cols>
    <col min="1" max="1" width="6.44140625" customWidth="1"/>
    <col min="2" max="2" width="29.88671875" customWidth="1"/>
    <col min="3" max="3" width="10.44140625" customWidth="1"/>
    <col min="21" max="21" width="10.88671875" customWidth="1"/>
  </cols>
  <sheetData>
    <row r="1" spans="1:24" x14ac:dyDescent="0.3">
      <c r="W1" s="28" t="s">
        <v>19</v>
      </c>
      <c r="X1" s="28"/>
    </row>
    <row r="2" spans="1:24" ht="15.6" x14ac:dyDescent="0.3">
      <c r="A2" s="1"/>
      <c r="B2" s="30" t="s">
        <v>1</v>
      </c>
      <c r="C2" s="30"/>
      <c r="D2" s="30"/>
      <c r="E2" s="30"/>
      <c r="F2" s="30"/>
      <c r="G2" s="1"/>
      <c r="H2" s="1"/>
      <c r="I2" s="1"/>
      <c r="J2" s="29" t="s">
        <v>26</v>
      </c>
      <c r="K2" s="29"/>
      <c r="L2" s="29"/>
      <c r="M2" s="29"/>
      <c r="N2" s="29"/>
      <c r="O2" s="29"/>
      <c r="P2" s="29"/>
      <c r="Q2" s="29"/>
      <c r="R2" s="29"/>
      <c r="S2" s="1"/>
      <c r="T2" s="1"/>
      <c r="U2" s="1"/>
      <c r="V2" s="1"/>
      <c r="W2" s="1"/>
      <c r="X2" s="1"/>
    </row>
    <row r="3" spans="1:24" ht="15.6" x14ac:dyDescent="0.3">
      <c r="A3" s="1"/>
      <c r="B3" s="29" t="s">
        <v>27</v>
      </c>
      <c r="C3" s="29"/>
      <c r="D3" s="29"/>
      <c r="E3" s="29"/>
      <c r="F3" s="29"/>
      <c r="G3" s="29"/>
      <c r="H3" s="29"/>
      <c r="I3" s="2"/>
      <c r="J3" s="29" t="s">
        <v>30</v>
      </c>
      <c r="K3" s="29"/>
      <c r="L3" s="29"/>
      <c r="M3" s="29"/>
      <c r="N3" s="29"/>
      <c r="O3" s="29"/>
      <c r="P3" s="29"/>
      <c r="Q3" s="29"/>
      <c r="R3" s="29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29" t="s">
        <v>29</v>
      </c>
      <c r="K4" s="29"/>
      <c r="L4" s="29"/>
      <c r="M4" s="29"/>
      <c r="N4" s="29"/>
      <c r="O4" s="29"/>
      <c r="P4" s="29"/>
      <c r="Q4" s="29"/>
      <c r="R4" s="29"/>
      <c r="S4" s="1"/>
      <c r="T4" s="1"/>
      <c r="U4" s="1"/>
      <c r="V4" s="1"/>
      <c r="W4" s="1"/>
      <c r="X4" s="1"/>
    </row>
    <row r="5" spans="1:2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35" t="s">
        <v>0</v>
      </c>
      <c r="B6" s="27" t="s">
        <v>15</v>
      </c>
      <c r="C6" s="27" t="s">
        <v>12</v>
      </c>
      <c r="D6" s="40" t="s">
        <v>4</v>
      </c>
      <c r="E6" s="40"/>
      <c r="F6" s="40"/>
      <c r="G6" s="39" t="s">
        <v>9</v>
      </c>
      <c r="H6" s="39"/>
      <c r="I6" s="39"/>
      <c r="J6" s="39" t="s">
        <v>10</v>
      </c>
      <c r="K6" s="39"/>
      <c r="L6" s="39"/>
      <c r="M6" s="39" t="s">
        <v>11</v>
      </c>
      <c r="N6" s="39"/>
      <c r="O6" s="39"/>
      <c r="P6" s="39" t="s">
        <v>8</v>
      </c>
      <c r="Q6" s="39"/>
      <c r="R6" s="39"/>
      <c r="S6" s="36" t="s">
        <v>25</v>
      </c>
      <c r="T6" s="37"/>
      <c r="U6" s="37"/>
      <c r="V6" s="37"/>
      <c r="W6" s="37"/>
      <c r="X6" s="38"/>
    </row>
    <row r="7" spans="1:24" ht="93.6" x14ac:dyDescent="0.3">
      <c r="A7" s="35"/>
      <c r="B7" s="27"/>
      <c r="C7" s="27"/>
      <c r="D7" s="10" t="s">
        <v>5</v>
      </c>
      <c r="E7" s="10" t="s">
        <v>6</v>
      </c>
      <c r="F7" s="10" t="s">
        <v>7</v>
      </c>
      <c r="G7" s="10" t="s">
        <v>5</v>
      </c>
      <c r="H7" s="10" t="s">
        <v>6</v>
      </c>
      <c r="I7" s="10" t="s">
        <v>7</v>
      </c>
      <c r="J7" s="10" t="s">
        <v>5</v>
      </c>
      <c r="K7" s="10" t="s">
        <v>6</v>
      </c>
      <c r="L7" s="10" t="s">
        <v>7</v>
      </c>
      <c r="M7" s="10" t="s">
        <v>5</v>
      </c>
      <c r="N7" s="10" t="s">
        <v>6</v>
      </c>
      <c r="O7" s="10" t="s">
        <v>7</v>
      </c>
      <c r="P7" s="10" t="s">
        <v>5</v>
      </c>
      <c r="Q7" s="10" t="s">
        <v>6</v>
      </c>
      <c r="R7" s="10" t="s">
        <v>7</v>
      </c>
      <c r="S7" s="10" t="s">
        <v>5</v>
      </c>
      <c r="T7" s="10" t="s">
        <v>14</v>
      </c>
      <c r="U7" s="10" t="s">
        <v>6</v>
      </c>
      <c r="V7" s="10" t="s">
        <v>14</v>
      </c>
      <c r="W7" s="10" t="s">
        <v>7</v>
      </c>
      <c r="X7" s="10" t="s">
        <v>14</v>
      </c>
    </row>
    <row r="8" spans="1:24" ht="15.6" x14ac:dyDescent="0.3">
      <c r="A8" s="14">
        <v>4</v>
      </c>
      <c r="B8" s="3" t="s">
        <v>32</v>
      </c>
      <c r="C8" s="11">
        <v>16</v>
      </c>
      <c r="D8" s="19">
        <v>7</v>
      </c>
      <c r="E8" s="19">
        <v>6</v>
      </c>
      <c r="F8" s="19">
        <v>3</v>
      </c>
      <c r="G8" s="19">
        <v>4</v>
      </c>
      <c r="H8" s="19">
        <v>6</v>
      </c>
      <c r="I8" s="19">
        <v>6</v>
      </c>
      <c r="J8" s="19">
        <v>6</v>
      </c>
      <c r="K8" s="19">
        <v>6</v>
      </c>
      <c r="L8" s="19">
        <v>4</v>
      </c>
      <c r="M8" s="19">
        <v>8</v>
      </c>
      <c r="N8" s="19">
        <v>5</v>
      </c>
      <c r="O8" s="19">
        <v>3</v>
      </c>
      <c r="P8" s="19">
        <v>6</v>
      </c>
      <c r="Q8" s="19">
        <v>6</v>
      </c>
      <c r="R8" s="19">
        <v>4</v>
      </c>
      <c r="S8" s="11">
        <f>(D8+G8+J8+M8+P8)/5</f>
        <v>6.2</v>
      </c>
      <c r="T8" s="11">
        <f t="shared" ref="T8" si="0">S8*100/C8</f>
        <v>38.75</v>
      </c>
      <c r="U8" s="11">
        <f t="shared" ref="U8" si="1">(E8+H8+K8+N8+Q8)/5</f>
        <v>5.8</v>
      </c>
      <c r="V8" s="11">
        <f t="shared" ref="V8" si="2">U8*100/C8</f>
        <v>36.25</v>
      </c>
      <c r="W8" s="11">
        <f t="shared" ref="W8" si="3">(F8+I8+L8+O8+R8)/5</f>
        <v>4</v>
      </c>
      <c r="X8" s="20">
        <f t="shared" ref="X8" si="4">W8*100/C8</f>
        <v>25</v>
      </c>
    </row>
    <row r="9" spans="1:24" ht="15.6" x14ac:dyDescent="0.3">
      <c r="A9" s="1"/>
      <c r="B9" s="5" t="s">
        <v>13</v>
      </c>
      <c r="C9" s="15">
        <v>16</v>
      </c>
      <c r="D9" s="15">
        <v>7</v>
      </c>
      <c r="E9" s="15">
        <v>6</v>
      </c>
      <c r="F9" s="15">
        <v>3</v>
      </c>
      <c r="G9" s="15">
        <v>3</v>
      </c>
      <c r="H9" s="15">
        <v>7</v>
      </c>
      <c r="I9" s="15">
        <v>6</v>
      </c>
      <c r="J9" s="15">
        <v>6</v>
      </c>
      <c r="K9" s="15">
        <v>6</v>
      </c>
      <c r="L9" s="15">
        <v>4</v>
      </c>
      <c r="M9" s="15">
        <v>7</v>
      </c>
      <c r="N9" s="15">
        <v>5</v>
      </c>
      <c r="O9" s="15">
        <v>4</v>
      </c>
      <c r="P9" s="15">
        <v>6</v>
      </c>
      <c r="Q9" s="15">
        <v>6</v>
      </c>
      <c r="R9" s="15">
        <v>4</v>
      </c>
      <c r="S9" s="15">
        <f t="shared" ref="S9:X9" si="5">SUM(S8)</f>
        <v>6.2</v>
      </c>
      <c r="T9" s="11">
        <f t="shared" si="5"/>
        <v>38.75</v>
      </c>
      <c r="U9" s="11">
        <f t="shared" si="5"/>
        <v>5.8</v>
      </c>
      <c r="V9" s="11">
        <f t="shared" si="5"/>
        <v>36.25</v>
      </c>
      <c r="W9" s="11">
        <f t="shared" si="5"/>
        <v>4</v>
      </c>
      <c r="X9" s="20">
        <f t="shared" si="5"/>
        <v>25</v>
      </c>
    </row>
    <row r="10" spans="1:24" ht="15.6" x14ac:dyDescent="0.3">
      <c r="A10" s="1"/>
      <c r="B10" s="6" t="s">
        <v>14</v>
      </c>
      <c r="C10" s="16">
        <f>C9*100/C9</f>
        <v>100</v>
      </c>
      <c r="D10" s="8">
        <f>D9*100/C9</f>
        <v>43.75</v>
      </c>
      <c r="E10" s="9">
        <f>E9*100/C9</f>
        <v>37.5</v>
      </c>
      <c r="F10" s="9">
        <f>F9*100/C9</f>
        <v>18.75</v>
      </c>
      <c r="G10" s="7">
        <f>G9*100/C9</f>
        <v>18.75</v>
      </c>
      <c r="H10" s="7">
        <f>H9*100/C9</f>
        <v>43.75</v>
      </c>
      <c r="I10" s="7">
        <f>I9*100/C9</f>
        <v>37.5</v>
      </c>
      <c r="J10" s="7">
        <f>J9*100/C9</f>
        <v>37.5</v>
      </c>
      <c r="K10" s="7">
        <f>K9*100/C9</f>
        <v>37.5</v>
      </c>
      <c r="L10" s="7">
        <f>L9*100/C9</f>
        <v>25</v>
      </c>
      <c r="M10" s="7">
        <f>M9*100/C9</f>
        <v>43.75</v>
      </c>
      <c r="N10" s="7">
        <f>N9*100/C9</f>
        <v>31.25</v>
      </c>
      <c r="O10" s="7">
        <f>O9*100/C9</f>
        <v>25</v>
      </c>
      <c r="P10" s="7">
        <f>P9*100/C9</f>
        <v>37.5</v>
      </c>
      <c r="Q10" s="7">
        <f>Q9*100/C9</f>
        <v>37.5</v>
      </c>
      <c r="R10" s="7">
        <f>R9*100/C9</f>
        <v>25</v>
      </c>
      <c r="S10" s="11">
        <v>6.2</v>
      </c>
      <c r="T10" s="11">
        <v>38.75</v>
      </c>
      <c r="U10" s="11">
        <v>5.8</v>
      </c>
      <c r="V10" s="11">
        <v>36.25</v>
      </c>
      <c r="W10" s="11">
        <v>4</v>
      </c>
      <c r="X10" s="20">
        <v>25</v>
      </c>
    </row>
    <row r="11" spans="1:24" ht="15.6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4" ht="15.6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6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6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 x14ac:dyDescent="0.3"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 x14ac:dyDescent="0.3">
      <c r="B19" s="4"/>
      <c r="C19" s="4"/>
      <c r="D19" s="1"/>
      <c r="E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предшкольный класс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SAFEZONE</cp:lastModifiedBy>
  <cp:lastPrinted>2025-04-07T20:05:50Z</cp:lastPrinted>
  <dcterms:created xsi:type="dcterms:W3CDTF">2022-12-22T06:57:03Z</dcterms:created>
  <dcterms:modified xsi:type="dcterms:W3CDTF">2025-06-02T06:21:58Z</dcterms:modified>
</cp:coreProperties>
</file>