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ини-центр РАДУГА\"/>
    </mc:Choice>
  </mc:AlternateContent>
  <bookViews>
    <workbookView xWindow="0" yWindow="0" windowWidth="19635" windowHeight="7620"/>
  </bookViews>
  <sheets>
    <sheet name="Средняя группа" sheetId="3" r:id="rId1"/>
    <sheet name="Старшая группа" sheetId="4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4" i="4" l="1"/>
  <c r="R21" i="3"/>
  <c r="Q21" i="3"/>
  <c r="P21" i="3"/>
  <c r="O21" i="3"/>
  <c r="N21" i="3"/>
  <c r="M21" i="3"/>
  <c r="L21" i="3"/>
  <c r="K21" i="3"/>
  <c r="J21" i="3"/>
  <c r="I21" i="3"/>
  <c r="C21" i="3"/>
  <c r="H21" i="3"/>
  <c r="G21" i="3"/>
  <c r="F21" i="3"/>
  <c r="F33" i="4" l="1"/>
  <c r="J33" i="4"/>
  <c r="N33" i="4"/>
  <c r="R33" i="4"/>
  <c r="V33" i="4"/>
  <c r="Z33" i="4"/>
  <c r="AD33" i="4"/>
  <c r="AH33" i="4"/>
  <c r="AL33" i="4"/>
  <c r="AP33" i="4"/>
  <c r="AT33" i="4"/>
  <c r="AX33" i="4"/>
  <c r="BB33" i="4"/>
  <c r="BF33" i="4"/>
  <c r="BJ33" i="4"/>
  <c r="BN33" i="4"/>
  <c r="BR33" i="4"/>
  <c r="BV33" i="4"/>
  <c r="BZ33" i="4"/>
  <c r="CD33" i="4"/>
  <c r="CH33" i="4"/>
  <c r="CL33" i="4"/>
  <c r="CP33" i="4"/>
  <c r="CT33" i="4"/>
  <c r="CX33" i="4"/>
  <c r="DB33" i="4"/>
  <c r="DF33" i="4"/>
  <c r="DJ33" i="4"/>
  <c r="DN33" i="4"/>
  <c r="DR33" i="4"/>
  <c r="DV33" i="4"/>
  <c r="DZ33" i="4"/>
  <c r="ED33" i="4"/>
  <c r="EH33" i="4"/>
  <c r="EL33" i="4"/>
  <c r="EP33" i="4"/>
  <c r="ET33" i="4"/>
  <c r="EX33" i="4"/>
  <c r="FB33" i="4"/>
  <c r="FF33" i="4"/>
  <c r="FJ33" i="4"/>
  <c r="C33" i="4"/>
  <c r="D33" i="4"/>
  <c r="E33" i="4"/>
  <c r="G33" i="4"/>
  <c r="H33" i="4"/>
  <c r="I33" i="4"/>
  <c r="K33" i="4"/>
  <c r="L33" i="4"/>
  <c r="M33" i="4"/>
  <c r="O33" i="4"/>
  <c r="P33" i="4"/>
  <c r="Q33" i="4"/>
  <c r="S33" i="4"/>
  <c r="T33" i="4"/>
  <c r="U33" i="4"/>
  <c r="W33" i="4"/>
  <c r="X33" i="4"/>
  <c r="Y33" i="4"/>
  <c r="AA33" i="4"/>
  <c r="AB33" i="4"/>
  <c r="AC33" i="4"/>
  <c r="AE33" i="4"/>
  <c r="AF33" i="4"/>
  <c r="AG33" i="4"/>
  <c r="AI33" i="4"/>
  <c r="AJ33" i="4"/>
  <c r="AK33" i="4"/>
  <c r="AM33" i="4"/>
  <c r="AN33" i="4"/>
  <c r="AO33" i="4"/>
  <c r="AQ33" i="4"/>
  <c r="AR33" i="4"/>
  <c r="AS33" i="4"/>
  <c r="AU33" i="4"/>
  <c r="AV33" i="4"/>
  <c r="AW33" i="4"/>
  <c r="AY33" i="4"/>
  <c r="AZ33" i="4"/>
  <c r="BA33" i="4"/>
  <c r="BC33" i="4"/>
  <c r="BD33" i="4"/>
  <c r="BE33" i="4"/>
  <c r="BG33" i="4"/>
  <c r="BH33" i="4"/>
  <c r="BI33" i="4"/>
  <c r="BK33" i="4"/>
  <c r="BL33" i="4"/>
  <c r="BM33" i="4"/>
  <c r="BO33" i="4"/>
  <c r="BP33" i="4"/>
  <c r="BQ33" i="4"/>
  <c r="BS33" i="4"/>
  <c r="BT33" i="4"/>
  <c r="BU33" i="4"/>
  <c r="BW33" i="4"/>
  <c r="BX33" i="4"/>
  <c r="BY33" i="4"/>
  <c r="CA33" i="4"/>
  <c r="CB33" i="4"/>
  <c r="CC33" i="4"/>
  <c r="CE33" i="4"/>
  <c r="CF33" i="4"/>
  <c r="CG33" i="4"/>
  <c r="CI33" i="4"/>
  <c r="CJ33" i="4"/>
  <c r="CK33" i="4"/>
  <c r="CM33" i="4"/>
  <c r="CN33" i="4"/>
  <c r="CO33" i="4"/>
  <c r="CQ33" i="4"/>
  <c r="CR33" i="4"/>
  <c r="CS33" i="4"/>
  <c r="CU33" i="4"/>
  <c r="CV33" i="4"/>
  <c r="CW33" i="4"/>
  <c r="CY33" i="4"/>
  <c r="CZ33" i="4"/>
  <c r="DA33" i="4"/>
  <c r="DC33" i="4"/>
  <c r="DD33" i="4"/>
  <c r="DE33" i="4"/>
  <c r="DG33" i="4"/>
  <c r="DH33" i="4"/>
  <c r="DI33" i="4"/>
  <c r="DK33" i="4"/>
  <c r="DL33" i="4"/>
  <c r="DM33" i="4"/>
  <c r="DO33" i="4"/>
  <c r="DP33" i="4"/>
  <c r="DQ33" i="4"/>
  <c r="DS33" i="4"/>
  <c r="DT33" i="4"/>
  <c r="DU33" i="4"/>
  <c r="DW33" i="4"/>
  <c r="DX33" i="4"/>
  <c r="DY33" i="4"/>
  <c r="EA33" i="4"/>
  <c r="EB33" i="4"/>
  <c r="EC33" i="4"/>
  <c r="EE33" i="4"/>
  <c r="EF33" i="4"/>
  <c r="EG33" i="4"/>
  <c r="EI33" i="4"/>
  <c r="EJ33" i="4"/>
  <c r="EK33" i="4"/>
  <c r="EM33" i="4"/>
  <c r="EN33" i="4"/>
  <c r="EO33" i="4"/>
  <c r="EQ33" i="4"/>
  <c r="ER33" i="4"/>
  <c r="ES33" i="4"/>
  <c r="EU33" i="4"/>
  <c r="EV33" i="4"/>
  <c r="EW33" i="4"/>
  <c r="EY33" i="4"/>
  <c r="EZ33" i="4"/>
  <c r="FA33" i="4"/>
  <c r="FC33" i="4"/>
  <c r="FD33" i="4"/>
  <c r="FE33" i="4"/>
  <c r="FG33" i="4"/>
  <c r="FH33" i="4"/>
  <c r="FI33" i="4"/>
  <c r="FK33" i="4"/>
  <c r="K53" i="4" l="1"/>
  <c r="J53" i="4" s="1"/>
  <c r="I53" i="4"/>
  <c r="H53" i="4" s="1"/>
  <c r="G53" i="4"/>
  <c r="F53" i="4" s="1"/>
  <c r="E53" i="4"/>
  <c r="D53" i="4" s="1"/>
  <c r="K52" i="4"/>
  <c r="J52" i="4" s="1"/>
  <c r="I52" i="4"/>
  <c r="H52" i="4" s="1"/>
  <c r="G52" i="4"/>
  <c r="F52" i="4" s="1"/>
  <c r="E52" i="4"/>
  <c r="D52" i="4" s="1"/>
  <c r="K51" i="4"/>
  <c r="J51" i="4" s="1"/>
  <c r="I51" i="4"/>
  <c r="H51" i="4" s="1"/>
  <c r="G51" i="4"/>
  <c r="F51" i="4" s="1"/>
  <c r="E51" i="4"/>
  <c r="D51" i="4" s="1"/>
  <c r="E48" i="4"/>
  <c r="D48" i="4" s="1"/>
  <c r="E47" i="4"/>
  <c r="D47" i="4" s="1"/>
  <c r="E46" i="4"/>
  <c r="D46" i="4" s="1"/>
  <c r="I44" i="4"/>
  <c r="H44" i="4" s="1"/>
  <c r="G44" i="4"/>
  <c r="F44" i="4" s="1"/>
  <c r="E44" i="4"/>
  <c r="D44" i="4" s="1"/>
  <c r="I43" i="4"/>
  <c r="H43" i="4" s="1"/>
  <c r="G43" i="4"/>
  <c r="F43" i="4" s="1"/>
  <c r="E43" i="4"/>
  <c r="D43" i="4" s="1"/>
  <c r="I42" i="4"/>
  <c r="G42" i="4"/>
  <c r="F42" i="4" s="1"/>
  <c r="E42" i="4"/>
  <c r="D42" i="4" s="1"/>
  <c r="E39" i="4"/>
  <c r="D39" i="4" s="1"/>
  <c r="E38" i="4"/>
  <c r="D38" i="4" s="1"/>
  <c r="GR33" i="4"/>
  <c r="GQ33" i="4"/>
  <c r="GP33" i="4"/>
  <c r="GO33" i="4"/>
  <c r="GN33" i="4"/>
  <c r="GM33" i="4"/>
  <c r="GL33" i="4"/>
  <c r="GK33" i="4"/>
  <c r="GJ33" i="4"/>
  <c r="GI33" i="4"/>
  <c r="GH33" i="4"/>
  <c r="GG33" i="4"/>
  <c r="GF33" i="4"/>
  <c r="GE33" i="4"/>
  <c r="GD33" i="4"/>
  <c r="GC33" i="4"/>
  <c r="GB33" i="4"/>
  <c r="GA33" i="4"/>
  <c r="FZ33" i="4"/>
  <c r="FY33" i="4"/>
  <c r="FX33" i="4"/>
  <c r="FW33" i="4"/>
  <c r="FV33" i="4"/>
  <c r="FU33" i="4"/>
  <c r="FT33" i="4"/>
  <c r="FS33" i="4"/>
  <c r="FR33" i="4"/>
  <c r="FQ33" i="4"/>
  <c r="FP33" i="4"/>
  <c r="FO33" i="4"/>
  <c r="FN33" i="4"/>
  <c r="FM33" i="4"/>
  <c r="FL33" i="4"/>
  <c r="E37" i="4"/>
  <c r="D37" i="4" s="1"/>
  <c r="EP21" i="3"/>
  <c r="DJ21" i="3"/>
  <c r="FK20" i="3"/>
  <c r="FK21" i="3" s="1"/>
  <c r="FJ20" i="3"/>
  <c r="FJ21" i="3" s="1"/>
  <c r="FI20" i="3"/>
  <c r="FI21" i="3" s="1"/>
  <c r="FH20" i="3"/>
  <c r="FH21" i="3" s="1"/>
  <c r="FG20" i="3"/>
  <c r="FG21" i="3" s="1"/>
  <c r="FF20" i="3"/>
  <c r="FF21" i="3" s="1"/>
  <c r="FE20" i="3"/>
  <c r="FE21" i="3" s="1"/>
  <c r="FD20" i="3"/>
  <c r="FD21" i="3" s="1"/>
  <c r="FC20" i="3"/>
  <c r="FC21" i="3" s="1"/>
  <c r="FB20" i="3"/>
  <c r="FB21" i="3" s="1"/>
  <c r="FA20" i="3"/>
  <c r="FA21" i="3" s="1"/>
  <c r="EZ20" i="3"/>
  <c r="EZ21" i="3" s="1"/>
  <c r="EY20" i="3"/>
  <c r="EY21" i="3" s="1"/>
  <c r="EX20" i="3"/>
  <c r="EX21" i="3" s="1"/>
  <c r="EW20" i="3"/>
  <c r="EW21" i="3" s="1"/>
  <c r="EV20" i="3"/>
  <c r="EV21" i="3" s="1"/>
  <c r="EU20" i="3"/>
  <c r="EU21" i="3" s="1"/>
  <c r="ET20" i="3"/>
  <c r="ET21" i="3" s="1"/>
  <c r="ES20" i="3"/>
  <c r="ES21" i="3" s="1"/>
  <c r="ER20" i="3"/>
  <c r="ER21" i="3" s="1"/>
  <c r="EQ20" i="3"/>
  <c r="EQ21" i="3" s="1"/>
  <c r="EP20" i="3"/>
  <c r="EO20" i="3"/>
  <c r="EO21" i="3" s="1"/>
  <c r="EN20" i="3"/>
  <c r="EN21" i="3" s="1"/>
  <c r="EM20" i="3"/>
  <c r="EM21" i="3" s="1"/>
  <c r="EL20" i="3"/>
  <c r="EL21" i="3" s="1"/>
  <c r="EK20" i="3"/>
  <c r="EK21" i="3" s="1"/>
  <c r="EJ20" i="3"/>
  <c r="EJ21" i="3" s="1"/>
  <c r="EI20" i="3"/>
  <c r="EI21" i="3" s="1"/>
  <c r="EH20" i="3"/>
  <c r="EH21" i="3" s="1"/>
  <c r="EG20" i="3"/>
  <c r="EG21" i="3" s="1"/>
  <c r="EF20" i="3"/>
  <c r="EF21" i="3" s="1"/>
  <c r="EE20" i="3"/>
  <c r="EE21" i="3" s="1"/>
  <c r="ED20" i="3"/>
  <c r="ED21" i="3" s="1"/>
  <c r="EC20" i="3"/>
  <c r="EC21" i="3" s="1"/>
  <c r="EB20" i="3"/>
  <c r="EB21" i="3" s="1"/>
  <c r="EA20" i="3"/>
  <c r="EA21" i="3" s="1"/>
  <c r="DZ20" i="3"/>
  <c r="DZ21" i="3" s="1"/>
  <c r="DY20" i="3"/>
  <c r="DY21" i="3" s="1"/>
  <c r="DX20" i="3"/>
  <c r="DX21" i="3" s="1"/>
  <c r="DW20" i="3"/>
  <c r="DW21" i="3" s="1"/>
  <c r="DV20" i="3"/>
  <c r="DV21" i="3" s="1"/>
  <c r="DU20" i="3"/>
  <c r="DU21" i="3" s="1"/>
  <c r="DT20" i="3"/>
  <c r="DT21" i="3" s="1"/>
  <c r="DS20" i="3"/>
  <c r="DS21" i="3" s="1"/>
  <c r="DR20" i="3"/>
  <c r="DR21" i="3" s="1"/>
  <c r="DQ20" i="3"/>
  <c r="DQ21" i="3" s="1"/>
  <c r="DP20" i="3"/>
  <c r="DP21" i="3" s="1"/>
  <c r="DO20" i="3"/>
  <c r="DO21" i="3" s="1"/>
  <c r="DN20" i="3"/>
  <c r="DN21" i="3" s="1"/>
  <c r="DM20" i="3"/>
  <c r="DM21" i="3" s="1"/>
  <c r="DL20" i="3"/>
  <c r="DL21" i="3" s="1"/>
  <c r="DK20" i="3"/>
  <c r="DK21" i="3" s="1"/>
  <c r="DJ20" i="3"/>
  <c r="DI20" i="3"/>
  <c r="DI21" i="3" s="1"/>
  <c r="DH20" i="3"/>
  <c r="DH21" i="3" s="1"/>
  <c r="DG20" i="3"/>
  <c r="DG21" i="3" s="1"/>
  <c r="DF20" i="3"/>
  <c r="DF21" i="3" s="1"/>
  <c r="DE20" i="3"/>
  <c r="DE21" i="3" s="1"/>
  <c r="DD20" i="3"/>
  <c r="DD21" i="3" s="1"/>
  <c r="DC20" i="3"/>
  <c r="DC21" i="3" s="1"/>
  <c r="DB20" i="3"/>
  <c r="DB21" i="3" s="1"/>
  <c r="DA20" i="3"/>
  <c r="DA21" i="3" s="1"/>
  <c r="CZ20" i="3"/>
  <c r="CZ21" i="3" s="1"/>
  <c r="CY20" i="3"/>
  <c r="CY21" i="3" s="1"/>
  <c r="CX20" i="3"/>
  <c r="CX21" i="3" s="1"/>
  <c r="CW20" i="3"/>
  <c r="CW21" i="3" s="1"/>
  <c r="CV20" i="3"/>
  <c r="CV21" i="3" s="1"/>
  <c r="CU20" i="3"/>
  <c r="CU21" i="3" s="1"/>
  <c r="CT20" i="3"/>
  <c r="CT21" i="3" s="1"/>
  <c r="CS20" i="3"/>
  <c r="CS21" i="3" s="1"/>
  <c r="CR20" i="3"/>
  <c r="CR21" i="3" s="1"/>
  <c r="CQ20" i="3"/>
  <c r="CQ21" i="3" s="1"/>
  <c r="CP20" i="3"/>
  <c r="CP21" i="3" s="1"/>
  <c r="CO20" i="3"/>
  <c r="CO21" i="3" s="1"/>
  <c r="CN20" i="3"/>
  <c r="CN21" i="3" s="1"/>
  <c r="CM20" i="3"/>
  <c r="CM21" i="3" s="1"/>
  <c r="CL20" i="3"/>
  <c r="CL21" i="3" s="1"/>
  <c r="CK20" i="3"/>
  <c r="CK21" i="3" s="1"/>
  <c r="CJ20" i="3"/>
  <c r="CJ21" i="3" s="1"/>
  <c r="CI20" i="3"/>
  <c r="CI21" i="3" s="1"/>
  <c r="CH20" i="3"/>
  <c r="CH21" i="3" s="1"/>
  <c r="CG20" i="3"/>
  <c r="CG21" i="3" s="1"/>
  <c r="CF20" i="3"/>
  <c r="CF21" i="3" s="1"/>
  <c r="CE20" i="3"/>
  <c r="CE21" i="3" s="1"/>
  <c r="CD20" i="3"/>
  <c r="CD21" i="3" s="1"/>
  <c r="CC20" i="3"/>
  <c r="CC21" i="3" s="1"/>
  <c r="CB20" i="3"/>
  <c r="CB21" i="3" s="1"/>
  <c r="CA20" i="3"/>
  <c r="CA21" i="3" s="1"/>
  <c r="BZ20" i="3"/>
  <c r="BZ21" i="3" s="1"/>
  <c r="BY20" i="3"/>
  <c r="BY21" i="3" s="1"/>
  <c r="BX20" i="3"/>
  <c r="BX21" i="3" s="1"/>
  <c r="BW20" i="3"/>
  <c r="BW21" i="3" s="1"/>
  <c r="BV20" i="3"/>
  <c r="BV21" i="3" s="1"/>
  <c r="BU20" i="3"/>
  <c r="BU21" i="3" s="1"/>
  <c r="BT20" i="3"/>
  <c r="BT21" i="3" s="1"/>
  <c r="BS20" i="3"/>
  <c r="BS21" i="3" s="1"/>
  <c r="BR20" i="3"/>
  <c r="BR21" i="3" s="1"/>
  <c r="BQ20" i="3"/>
  <c r="BQ21" i="3" s="1"/>
  <c r="BP20" i="3"/>
  <c r="BP21" i="3" s="1"/>
  <c r="BO20" i="3"/>
  <c r="BO21" i="3" s="1"/>
  <c r="BN20" i="3"/>
  <c r="BN21" i="3" s="1"/>
  <c r="BM20" i="3"/>
  <c r="BM21" i="3" s="1"/>
  <c r="BL20" i="3"/>
  <c r="BL21" i="3" s="1"/>
  <c r="BK20" i="3"/>
  <c r="BK21" i="3" s="1"/>
  <c r="BJ20" i="3"/>
  <c r="BJ21" i="3" s="1"/>
  <c r="BI20" i="3"/>
  <c r="BI21" i="3" s="1"/>
  <c r="BH20" i="3"/>
  <c r="BH21" i="3" s="1"/>
  <c r="BG20" i="3"/>
  <c r="BG21" i="3" s="1"/>
  <c r="BF20" i="3"/>
  <c r="BF21" i="3" s="1"/>
  <c r="BE20" i="3"/>
  <c r="BE21" i="3" s="1"/>
  <c r="BD20" i="3"/>
  <c r="BD21" i="3" s="1"/>
  <c r="BC20" i="3"/>
  <c r="BC21" i="3" s="1"/>
  <c r="BB20" i="3"/>
  <c r="BB21" i="3" s="1"/>
  <c r="BA20" i="3"/>
  <c r="BA21" i="3" s="1"/>
  <c r="AZ20" i="3"/>
  <c r="AZ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F20" i="3"/>
  <c r="AF21" i="3" s="1"/>
  <c r="AE20" i="3"/>
  <c r="AE21" i="3" s="1"/>
  <c r="AD20" i="3"/>
  <c r="AD21" i="3" s="1"/>
  <c r="AC20" i="3"/>
  <c r="AC21" i="3" s="1"/>
  <c r="AB20" i="3"/>
  <c r="AB21" i="3" s="1"/>
  <c r="AA20" i="3"/>
  <c r="AA21" i="3" s="1"/>
  <c r="Z20" i="3"/>
  <c r="Z21" i="3" s="1"/>
  <c r="Y20" i="3"/>
  <c r="Y21" i="3" s="1"/>
  <c r="X20" i="3"/>
  <c r="X21" i="3" s="1"/>
  <c r="W20" i="3"/>
  <c r="W21" i="3" s="1"/>
  <c r="V20" i="3"/>
  <c r="V21" i="3" s="1"/>
  <c r="U20" i="3"/>
  <c r="U21" i="3" s="1"/>
  <c r="T20" i="3"/>
  <c r="T21" i="3" s="1"/>
  <c r="S20" i="3"/>
  <c r="S21" i="3" s="1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E21" i="3" s="1"/>
  <c r="D20" i="3"/>
  <c r="D21" i="3" s="1"/>
  <c r="C20" i="3"/>
  <c r="E39" i="3" l="1"/>
  <c r="D39" i="3" s="1"/>
  <c r="M38" i="3"/>
  <c r="L38" i="3" s="1"/>
  <c r="E43" i="3"/>
  <c r="D43" i="3" s="1"/>
  <c r="K38" i="3"/>
  <c r="J38" i="3" s="1"/>
  <c r="J41" i="3" s="1"/>
  <c r="M39" i="3"/>
  <c r="L39" i="3" s="1"/>
  <c r="E44" i="3"/>
  <c r="D44" i="3" s="1"/>
  <c r="E24" i="3"/>
  <c r="D24" i="3" s="1"/>
  <c r="E30" i="3"/>
  <c r="D30" i="3" s="1"/>
  <c r="G31" i="3"/>
  <c r="F31" i="3" s="1"/>
  <c r="G40" i="3"/>
  <c r="F40" i="3" s="1"/>
  <c r="G30" i="3"/>
  <c r="F30" i="3" s="1"/>
  <c r="I31" i="3"/>
  <c r="H31" i="3" s="1"/>
  <c r="I40" i="3"/>
  <c r="H40" i="3" s="1"/>
  <c r="E25" i="3"/>
  <c r="D25" i="3" s="1"/>
  <c r="E31" i="3"/>
  <c r="D31" i="3" s="1"/>
  <c r="E34" i="3"/>
  <c r="D34" i="3" s="1"/>
  <c r="E40" i="3"/>
  <c r="D40" i="3" s="1"/>
  <c r="I38" i="3"/>
  <c r="K39" i="3"/>
  <c r="J39" i="3" s="1"/>
  <c r="M40" i="3"/>
  <c r="L40" i="3" s="1"/>
  <c r="E33" i="3"/>
  <c r="E29" i="3"/>
  <c r="G39" i="3"/>
  <c r="F39" i="3" s="1"/>
  <c r="I29" i="3"/>
  <c r="E26" i="3"/>
  <c r="D26" i="3" s="1"/>
  <c r="G29" i="3"/>
  <c r="I30" i="3"/>
  <c r="H30" i="3" s="1"/>
  <c r="E35" i="3"/>
  <c r="D35" i="3" s="1"/>
  <c r="G38" i="3"/>
  <c r="I39" i="3"/>
  <c r="H39" i="3" s="1"/>
  <c r="K40" i="3"/>
  <c r="J40" i="3" s="1"/>
  <c r="E42" i="3"/>
  <c r="E38" i="3"/>
  <c r="I45" i="4"/>
  <c r="H45" i="4" s="1"/>
  <c r="H42" i="4"/>
  <c r="M53" i="4"/>
  <c r="L53" i="4" s="1"/>
  <c r="E55" i="4"/>
  <c r="D55" i="4" s="1"/>
  <c r="M51" i="4"/>
  <c r="L51" i="4" s="1"/>
  <c r="E56" i="4"/>
  <c r="D56" i="4" s="1"/>
  <c r="M52" i="4"/>
  <c r="L52" i="4" s="1"/>
  <c r="E57" i="4"/>
  <c r="D57" i="4" s="1"/>
  <c r="G45" i="4"/>
  <c r="F45" i="4" s="1"/>
  <c r="E49" i="4"/>
  <c r="D49" i="4" s="1"/>
  <c r="I54" i="4"/>
  <c r="H54" i="4" s="1"/>
  <c r="E54" i="4"/>
  <c r="D54" i="4" s="1"/>
  <c r="K54" i="4"/>
  <c r="J54" i="4" s="1"/>
  <c r="E45" i="4"/>
  <c r="D45" i="4" s="1"/>
  <c r="G54" i="4"/>
  <c r="F54" i="4" s="1"/>
  <c r="E40" i="4"/>
  <c r="D40" i="4"/>
  <c r="D38" i="3" l="1"/>
  <c r="D41" i="3" s="1"/>
  <c r="E41" i="3"/>
  <c r="G41" i="3"/>
  <c r="F38" i="3"/>
  <c r="F41" i="3" s="1"/>
  <c r="K41" i="3"/>
  <c r="I41" i="3"/>
  <c r="H38" i="3"/>
  <c r="H41" i="3" s="1"/>
  <c r="M41" i="3"/>
  <c r="E45" i="3"/>
  <c r="D42" i="3"/>
  <c r="D45" i="3" s="1"/>
  <c r="H29" i="3"/>
  <c r="H32" i="3" s="1"/>
  <c r="I32" i="3"/>
  <c r="E36" i="3"/>
  <c r="D33" i="3"/>
  <c r="D36" i="3" s="1"/>
  <c r="L41" i="3"/>
  <c r="D27" i="3"/>
  <c r="G32" i="3"/>
  <c r="F29" i="3"/>
  <c r="F32" i="3" s="1"/>
  <c r="E32" i="3"/>
  <c r="D29" i="3"/>
  <c r="D32" i="3" s="1"/>
  <c r="E27" i="3"/>
  <c r="M54" i="4"/>
  <c r="L54" i="4" s="1"/>
  <c r="E58" i="4"/>
  <c r="D58" i="4" s="1"/>
</calcChain>
</file>

<file path=xl/sharedStrings.xml><?xml version="1.0" encoding="utf-8"?>
<sst xmlns="http://schemas.openxmlformats.org/spreadsheetml/2006/main" count="770" uniqueCount="660">
  <si>
    <t>Приложение 1</t>
  </si>
  <si>
    <t>№</t>
  </si>
  <si>
    <t>ФИО ребенка</t>
  </si>
  <si>
    <t>Развитие коммуникативных навыков</t>
  </si>
  <si>
    <t>Развитие познавательных и интеллектуальных навыков</t>
  </si>
  <si>
    <t>Физическая культура</t>
  </si>
  <si>
    <t>Развитие речи</t>
  </si>
  <si>
    <t>Художественная литература</t>
  </si>
  <si>
    <t>Лепка</t>
  </si>
  <si>
    <t>Музыка</t>
  </si>
  <si>
    <t>Ознакомление с окружающим миром</t>
  </si>
  <si>
    <t>2-К.2</t>
  </si>
  <si>
    <t>2-.К.3</t>
  </si>
  <si>
    <t>2-К.8</t>
  </si>
  <si>
    <t>2-К.9</t>
  </si>
  <si>
    <t>2-К.1</t>
  </si>
  <si>
    <t>2-К.4</t>
  </si>
  <si>
    <t>владеет</t>
  </si>
  <si>
    <t xml:space="preserve">ходит </t>
  </si>
  <si>
    <t>не проявляет интерес</t>
  </si>
  <si>
    <t>произносит некоторые из них</t>
  </si>
  <si>
    <t>не произносит</t>
  </si>
  <si>
    <t>знает и называет</t>
  </si>
  <si>
    <t>знает, но не называет</t>
  </si>
  <si>
    <t>произносит</t>
  </si>
  <si>
    <t>слушает, но не понимает</t>
  </si>
  <si>
    <t>старается произносить</t>
  </si>
  <si>
    <t>пытается лепить</t>
  </si>
  <si>
    <t xml:space="preserve">пытается ходить </t>
  </si>
  <si>
    <t>Всего, N</t>
  </si>
  <si>
    <t>ПРИМЕЧАНИЕ</t>
  </si>
  <si>
    <t>Высокий</t>
  </si>
  <si>
    <t>Средний</t>
  </si>
  <si>
    <t>Низкий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</si>
  <si>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</si>
  <si>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</si>
  <si>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</si>
  <si>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</si>
  <si>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</si>
  <si>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отвечает на простые вопросы</t>
  </si>
  <si>
    <t>не отвечает на вопросы</t>
  </si>
  <si>
    <t>не рисует</t>
  </si>
  <si>
    <t>знает</t>
  </si>
  <si>
    <t>не знает</t>
  </si>
  <si>
    <t xml:space="preserve">                          Лист наблюдения для средней группы (дети 3-х лет)</t>
  </si>
  <si>
    <r>
      <rPr>
        <sz val="8"/>
        <color theme="1"/>
        <rFont val="Times New Roman"/>
        <charset val="204"/>
      </rPr>
      <t xml:space="preserve"> </t>
    </r>
    <r>
      <rPr>
        <b/>
        <sz val="8"/>
        <color theme="1"/>
        <rFont val="Times New Roman"/>
        <charset val="204"/>
      </rPr>
      <t xml:space="preserve">  Физическое развитие</t>
    </r>
  </si>
  <si>
    <r>
      <rPr>
        <sz val="8"/>
        <color theme="1"/>
        <rFont val="Times New Roman"/>
        <charset val="204"/>
      </rPr>
      <t xml:space="preserve">           </t>
    </r>
    <r>
      <rPr>
        <b/>
        <sz val="8"/>
        <color theme="1"/>
        <rFont val="Times New Roman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</si>
  <si>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</si>
  <si>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</si>
  <si>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</si>
  <si>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</si>
  <si>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</si>
  <si>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</si>
  <si>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</si>
  <si>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</si>
  <si>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</si>
  <si>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</si>
  <si>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</si>
  <si>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</si>
  <si>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</si>
  <si>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</si>
  <si>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</si>
  <si>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</si>
  <si>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</si>
  <si>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</si>
  <si>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</si>
  <si>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</si>
  <si>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</si>
  <si>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</si>
  <si>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</si>
  <si>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</si>
  <si>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</si>
  <si>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</si>
  <si>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</si>
  <si>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</si>
  <si>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</si>
  <si>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</si>
  <si>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</si>
  <si>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</si>
  <si>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</si>
  <si>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</si>
  <si>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</si>
  <si>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</si>
  <si>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</si>
  <si>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</si>
  <si>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</si>
  <si>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</si>
  <si>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</si>
  <si>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</si>
  <si>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</si>
  <si>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</si>
  <si>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</si>
  <si>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</si>
  <si>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</si>
  <si>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</si>
  <si>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</si>
  <si>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</si>
  <si>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</si>
  <si>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</si>
  <si>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</si>
  <si>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</si>
  <si>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</si>
  <si>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</si>
  <si>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</si>
  <si>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</si>
  <si>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</si>
  <si>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</si>
  <si>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</si>
  <si>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</si>
  <si>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</si>
  <si>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</si>
  <si>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</si>
  <si>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</si>
  <si>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</si>
  <si>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</si>
  <si>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</si>
  <si>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</si>
  <si>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</si>
  <si>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</si>
  <si>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</si>
  <si>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</si>
  <si>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</si>
  <si>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</si>
  <si>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</si>
  <si>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</si>
  <si>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</si>
  <si>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</si>
  <si>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</si>
  <si>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</si>
  <si>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</si>
  <si>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</si>
  <si>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</si>
  <si>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</si>
  <si>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</si>
  <si>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</si>
  <si>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</si>
  <si>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</si>
  <si>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</si>
  <si>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</si>
  <si>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</si>
  <si>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</si>
  <si>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</si>
  <si>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</si>
  <si>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</si>
  <si>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</si>
  <si>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</si>
  <si>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</si>
  <si>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</si>
  <si>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</si>
  <si>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</si>
  <si>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</si>
  <si>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</si>
  <si>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</si>
  <si>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</si>
  <si>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</si>
  <si>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</si>
  <si>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</si>
  <si>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</si>
  <si>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</si>
  <si>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</si>
  <si>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</si>
  <si>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</si>
  <si>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</si>
  <si>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</si>
  <si>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</si>
  <si>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</si>
  <si>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</si>
  <si>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</si>
  <si>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</si>
  <si>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</si>
  <si>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</si>
  <si>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</si>
  <si>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</si>
  <si>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</si>
  <si>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</si>
  <si>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</si>
  <si>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</si>
  <si>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</si>
  <si>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</si>
  <si>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</si>
  <si>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</si>
  <si>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</si>
  <si>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</si>
  <si>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</si>
  <si>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</si>
  <si>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</si>
  <si>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</si>
  <si>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</si>
  <si>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</si>
  <si>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</si>
  <si>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</si>
  <si>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</si>
  <si>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</si>
  <si>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</si>
  <si>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</si>
  <si>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</si>
  <si>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</si>
  <si>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</si>
  <si>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</si>
  <si>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</si>
  <si>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</si>
  <si>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</si>
  <si>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</si>
  <si>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</si>
  <si>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</si>
  <si>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</si>
  <si>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</si>
  <si>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</si>
  <si>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</si>
  <si>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</si>
  <si>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</si>
  <si>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</si>
  <si>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</si>
  <si>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</si>
  <si>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</si>
  <si>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</si>
  <si>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</si>
  <si>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</si>
  <si>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</si>
  <si>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</si>
  <si>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</si>
  <si>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</si>
  <si>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</si>
  <si>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</si>
  <si>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</si>
  <si>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</si>
  <si>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</si>
  <si>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</si>
  <si>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</si>
  <si>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</si>
  <si>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</si>
  <si>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</si>
  <si>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</si>
  <si>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</si>
  <si>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</si>
  <si>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</si>
  <si>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</si>
  <si>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</si>
  <si>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</si>
  <si>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</si>
  <si>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</si>
  <si>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</si>
  <si>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</si>
  <si>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</si>
  <si>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</si>
  <si>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</si>
  <si>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</si>
  <si>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</si>
  <si>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</si>
  <si>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</si>
  <si>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</si>
  <si>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</si>
  <si>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</si>
  <si>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</si>
  <si>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</si>
  <si>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</si>
  <si>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</si>
  <si>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</si>
  <si>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</si>
  <si>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</si>
  <si>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</si>
  <si>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</si>
  <si>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</si>
  <si>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</si>
  <si>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</si>
  <si>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</si>
  <si>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</si>
  <si>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</si>
  <si>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</si>
  <si>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</si>
  <si>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</si>
  <si>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</si>
  <si>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</si>
  <si>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</si>
  <si>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</si>
  <si>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</si>
  <si>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</si>
  <si>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</si>
  <si>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</si>
  <si>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</si>
  <si>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</si>
  <si>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</si>
  <si>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</si>
  <si>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</si>
  <si>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</si>
  <si>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</si>
  <si>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</si>
  <si>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</si>
  <si>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</si>
  <si>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</si>
  <si>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</si>
  <si>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</si>
  <si>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</si>
  <si>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</si>
  <si>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</si>
  <si>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</si>
  <si>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</si>
  <si>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</si>
  <si>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</si>
  <si>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</si>
  <si>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</si>
  <si>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</si>
  <si>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</si>
  <si>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</si>
  <si>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</si>
  <si>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</si>
  <si>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</si>
  <si>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</si>
  <si>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</si>
  <si>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</si>
  <si>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</si>
  <si>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Батрак Мария Александровна</t>
  </si>
  <si>
    <t>Вихров Глеб Андреевич</t>
  </si>
  <si>
    <t>Литвиненко Илья Иванович</t>
  </si>
  <si>
    <t>Мукашов Джахангир Мергенович</t>
  </si>
  <si>
    <t>Суровцева Софья Денисовна</t>
  </si>
  <si>
    <t>Шейдман Матвей Сергеевич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</si>
  <si>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</si>
  <si>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</si>
  <si>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</si>
  <si>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</si>
  <si>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</si>
  <si>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</si>
  <si>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</si>
  <si>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8"/>
        <color theme="1"/>
        <rFont val="Times New Roman"/>
        <charset val="204"/>
      </rPr>
      <t xml:space="preserve"> </t>
    </r>
    <r>
      <rPr>
        <b/>
        <sz val="8"/>
        <color theme="1"/>
        <rFont val="Times New Roman"/>
        <charset val="204"/>
      </rPr>
      <t>Физическое развитие</t>
    </r>
  </si>
  <si>
    <r>
      <rPr>
        <sz val="8"/>
        <color theme="1"/>
        <rFont val="Times New Roman"/>
        <charset val="204"/>
      </rPr>
      <t xml:space="preserve">           </t>
    </r>
    <r>
      <rPr>
        <b/>
        <sz val="8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</si>
  <si>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</si>
  <si>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</si>
  <si>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</si>
  <si>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</si>
  <si>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</si>
  <si>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</si>
  <si>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</si>
  <si>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</si>
  <si>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</si>
  <si>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</si>
  <si>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</si>
  <si>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</si>
  <si>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</si>
  <si>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</si>
  <si>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</si>
  <si>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</si>
  <si>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</si>
  <si>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</si>
  <si>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</si>
  <si>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</si>
  <si>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</si>
  <si>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</si>
  <si>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</si>
  <si>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</si>
  <si>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</si>
  <si>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</si>
  <si>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</si>
  <si>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</si>
  <si>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</si>
  <si>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</si>
  <si>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</si>
  <si>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</si>
  <si>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</si>
  <si>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</si>
  <si>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</si>
  <si>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</si>
  <si>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</si>
  <si>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</si>
  <si>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</si>
  <si>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</si>
  <si>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</si>
  <si>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</si>
  <si>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</si>
  <si>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</si>
  <si>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</si>
  <si>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</si>
  <si>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</si>
  <si>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</si>
  <si>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</si>
  <si>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</si>
  <si>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</si>
  <si>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</si>
  <si>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</si>
  <si>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</si>
  <si>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</si>
  <si>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</si>
  <si>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</si>
  <si>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</si>
  <si>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</si>
  <si>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</si>
  <si>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</si>
  <si>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</si>
  <si>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</si>
  <si>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</si>
  <si>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</si>
  <si>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</si>
  <si>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</si>
  <si>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</si>
  <si>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</si>
  <si>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</si>
  <si>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</si>
  <si>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</si>
  <si>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</si>
  <si>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</si>
  <si>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</si>
  <si>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</si>
  <si>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</si>
  <si>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</si>
  <si>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</si>
  <si>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</si>
  <si>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</si>
  <si>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</si>
  <si>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</si>
  <si>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</si>
  <si>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</si>
  <si>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</si>
  <si>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</si>
  <si>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</si>
  <si>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</si>
  <si>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</si>
  <si>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</si>
  <si>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</si>
  <si>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</si>
  <si>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</si>
  <si>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</si>
  <si>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</si>
  <si>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</si>
  <si>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</si>
  <si>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</si>
  <si>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</si>
  <si>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</si>
  <si>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</si>
  <si>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</si>
  <si>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</si>
  <si>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</si>
  <si>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</si>
  <si>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</si>
  <si>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</si>
  <si>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</si>
  <si>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</si>
  <si>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</si>
  <si>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</si>
  <si>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</si>
  <si>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</si>
  <si>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</si>
  <si>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</si>
  <si>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</si>
  <si>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</si>
  <si>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</si>
  <si>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</si>
  <si>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</si>
  <si>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</si>
  <si>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</si>
  <si>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</si>
  <si>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</si>
  <si>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</si>
  <si>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</si>
  <si>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</si>
  <si>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</si>
  <si>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</si>
  <si>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</si>
  <si>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</si>
  <si>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</si>
  <si>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</si>
  <si>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</si>
  <si>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</si>
  <si>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</si>
  <si>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</si>
  <si>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</si>
  <si>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</si>
  <si>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</si>
  <si>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</si>
  <si>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</si>
  <si>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</si>
  <si>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</si>
  <si>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</si>
  <si>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</si>
  <si>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</si>
  <si>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</si>
  <si>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</si>
  <si>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</si>
  <si>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</si>
  <si>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</si>
  <si>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</si>
  <si>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</si>
  <si>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</si>
  <si>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</si>
  <si>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</si>
  <si>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</si>
  <si>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</si>
  <si>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</si>
  <si>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</si>
  <si>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</si>
  <si>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</si>
  <si>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</si>
  <si>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</si>
  <si>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</si>
  <si>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</si>
  <si>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</si>
  <si>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</si>
  <si>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</si>
  <si>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</si>
  <si>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</si>
  <si>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</si>
  <si>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</si>
  <si>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</si>
  <si>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</si>
  <si>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</si>
  <si>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</si>
  <si>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</si>
  <si>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</si>
  <si>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</si>
  <si>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</si>
  <si>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</si>
  <si>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</si>
  <si>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</si>
  <si>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</si>
  <si>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</si>
  <si>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</si>
  <si>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</si>
  <si>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</si>
  <si>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</si>
  <si>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</si>
  <si>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</si>
  <si>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</si>
  <si>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</si>
  <si>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</si>
  <si>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</si>
  <si>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</si>
  <si>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</si>
  <si>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</si>
  <si>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</si>
  <si>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</si>
  <si>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</si>
  <si>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</si>
  <si>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</si>
  <si>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</si>
  <si>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</si>
  <si>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</si>
  <si>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</si>
  <si>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</si>
  <si>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</si>
  <si>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</si>
  <si>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</si>
  <si>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</si>
  <si>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</si>
  <si>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</si>
  <si>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</si>
  <si>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</si>
  <si>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</si>
  <si>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</si>
  <si>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</si>
  <si>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</si>
  <si>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</si>
  <si>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</si>
  <si>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</si>
  <si>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</si>
  <si>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</si>
  <si>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</si>
  <si>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</si>
  <si>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</si>
  <si>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</si>
  <si>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</si>
  <si>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</si>
  <si>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</si>
  <si>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</si>
  <si>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</si>
  <si>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</si>
  <si>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</si>
  <si>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</si>
  <si>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</si>
  <si>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</si>
  <si>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</si>
  <si>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</si>
  <si>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</si>
  <si>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</si>
  <si>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</si>
  <si>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</si>
  <si>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</si>
  <si>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</si>
  <si>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</si>
  <si>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</si>
  <si>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</si>
  <si>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</si>
  <si>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</si>
  <si>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</si>
  <si>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</si>
  <si>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</si>
  <si>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</si>
  <si>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</si>
  <si>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</si>
  <si>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</si>
  <si>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</si>
  <si>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</si>
  <si>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</si>
  <si>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</si>
  <si>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</si>
  <si>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</si>
  <si>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</si>
  <si>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</si>
  <si>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</si>
  <si>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</si>
  <si>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</si>
  <si>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</si>
  <si>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</si>
  <si>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</si>
  <si>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</si>
  <si>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</si>
  <si>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</si>
  <si>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</si>
  <si>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</si>
  <si>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</si>
  <si>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</si>
  <si>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</si>
  <si>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</si>
  <si>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</si>
  <si>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</si>
  <si>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</si>
  <si>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</si>
  <si>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</si>
  <si>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</si>
  <si>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</si>
  <si>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</si>
  <si>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</si>
  <si>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</si>
  <si>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</si>
  <si>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</si>
  <si>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</si>
  <si>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</si>
  <si>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</si>
  <si>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</si>
  <si>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</si>
  <si>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</si>
  <si>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</si>
  <si>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</si>
  <si>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</si>
  <si>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</si>
  <si>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Абилова Мариям Амангельдиевна</t>
  </si>
  <si>
    <t>Артюшенко Матвей Владимирович</t>
  </si>
  <si>
    <t>Беляева Анна Викторовна</t>
  </si>
  <si>
    <t>Бивол Михаил Николаевич</t>
  </si>
  <si>
    <t>Гаан Захар Волдемарович</t>
  </si>
  <si>
    <t>Дубинина Василиса Вячеславовна</t>
  </si>
  <si>
    <t>Кинжалин Амир Русланович</t>
  </si>
  <si>
    <t>Клочков Арсений Владимирович</t>
  </si>
  <si>
    <t>Косолапова Елизавета Сергеевна</t>
  </si>
  <si>
    <t>Курдюкова Ангелина Станиславовна</t>
  </si>
  <si>
    <t>Кушнир Всеволод Артёмович</t>
  </si>
  <si>
    <t>Литвиненко Милена Ивановна</t>
  </si>
  <si>
    <t>Мукушев Чингиз Булатович</t>
  </si>
  <si>
    <t>Найзагер Кәрім Қайратұлы</t>
  </si>
  <si>
    <t>Сексембаев Санжар Кенесович</t>
  </si>
  <si>
    <t>Тюлюпаева Таисия Дмитриевна</t>
  </si>
  <si>
    <t>Шарипова Ясмин Муратовна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</si>
  <si>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</si>
  <si>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</si>
  <si>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</si>
  <si>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</si>
  <si>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</si>
  <si>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</si>
  <si>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Исмагамбет Данэль Данияркызы</t>
  </si>
  <si>
    <t>Қабдрахман Наргиз Асхатқызы</t>
  </si>
  <si>
    <t xml:space="preserve">                                  Учебный год: 2023-2024                             Группа: Радуга               Период: стартовый  Сроки проведения: сентябрь</t>
  </si>
  <si>
    <t xml:space="preserve">                                  Учебный год: 2023-2024                           Группа: Радуга             Период:  стартовый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</si>
</sst>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8"/>
      <color rgb="FF000000"/>
      <name val="Times New Roman"/>
      <charset val="204"/>
    </font>
    <font>
      <b/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FF0000"/>
      <name val="Times New Roman"/>
      <charset val="204"/>
    </font>
    <font>
      <sz val="8"/>
      <name val="Times New Roman"/>
      <charset val="204"/>
    </font>
    <font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1" fontId="10" fillId="0" borderId="6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/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10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4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7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5" xfId="0" applyFont="1" applyFill="1" applyBorder="1"/>
    <xf numFmtId="0" fontId="0" fillId="0" borderId="7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2" xfId="0" applyFont="1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/>
    <xf numFmtId="0" fontId="5" fillId="0" borderId="6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/>
    <xf numFmtId="0" fontId="18" fillId="0" borderId="6" xfId="0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45"/>
  <sheetViews>
    <sheetView tabSelected="1" topLeftCell="A17" workbookViewId="0">
      <selection activeCell="C21" sqref="C21"/>
    </sheetView>
  </sheetViews>
  <sheetFormatPr defaultColWidth="9.140625" defaultRowHeight="11.25" x14ac:dyDescent="0.2"/>
  <cols>
    <col min="1" max="1" width="6.28515625" style="28" customWidth="1"/>
    <col min="2" max="2" width="26.7109375" style="28" customWidth="1"/>
    <col min="3" max="16384" width="9.140625" style="28"/>
  </cols>
  <sheetData>
    <row r="1" spans="1:167" x14ac:dyDescent="0.2">
      <c r="A1" s="29" t="s">
        <v>34</v>
      </c>
      <c r="B1" s="30" t="s">
        <v>44</v>
      </c>
      <c r="C1" s="31"/>
      <c r="D1" s="31"/>
      <c r="E1" s="31"/>
    </row>
    <row r="2" spans="1:167" x14ac:dyDescent="0.2">
      <c r="A2" s="32" t="s">
        <v>659</v>
      </c>
      <c r="FI2" s="90" t="s">
        <v>0</v>
      </c>
      <c r="FJ2" s="90"/>
    </row>
    <row r="3" spans="1:167" x14ac:dyDescent="0.2">
      <c r="A3" s="32"/>
    </row>
    <row r="4" spans="1:167" ht="15.75" customHeight="1" x14ac:dyDescent="0.2">
      <c r="A4" s="108" t="s">
        <v>1</v>
      </c>
      <c r="B4" s="108" t="s">
        <v>2</v>
      </c>
      <c r="C4" s="91" t="s">
        <v>45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 t="s">
        <v>3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95" t="s">
        <v>4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2" t="s">
        <v>35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91" t="s">
        <v>46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167" ht="15.75" customHeight="1" x14ac:dyDescent="0.2">
      <c r="A5" s="108"/>
      <c r="B5" s="108"/>
      <c r="C5" s="108" t="s">
        <v>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96" t="s">
        <v>6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8"/>
      <c r="AG5" s="99" t="s">
        <v>7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47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96" t="s">
        <v>48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8"/>
      <c r="BZ5" s="96" t="s">
        <v>36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8"/>
      <c r="CO5" s="102" t="s">
        <v>8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91" t="s">
        <v>37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9" t="s">
        <v>38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03" t="s">
        <v>9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5"/>
      <c r="EW5" s="91" t="s">
        <v>10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167" hidden="1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54"/>
      <c r="BL6" s="38"/>
      <c r="BM6" s="38"/>
      <c r="BN6" s="38"/>
      <c r="BO6" s="38"/>
      <c r="BP6" s="38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167" hidden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55"/>
      <c r="BL7" s="27"/>
      <c r="BM7" s="27"/>
      <c r="BN7" s="27"/>
      <c r="BO7" s="27"/>
      <c r="BP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167" hidden="1" x14ac:dyDescent="0.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55"/>
      <c r="BL8" s="27"/>
      <c r="BM8" s="27"/>
      <c r="BN8" s="27"/>
      <c r="BO8" s="27"/>
      <c r="BP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167" hidden="1" x14ac:dyDescent="0.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55"/>
      <c r="BL9" s="27"/>
      <c r="BM9" s="27"/>
      <c r="BN9" s="27"/>
      <c r="BO9" s="27"/>
      <c r="BP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167" hidden="1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55"/>
      <c r="BL10" s="27"/>
      <c r="BM10" s="27"/>
      <c r="BN10" s="27"/>
      <c r="BO10" s="27"/>
      <c r="BP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167" x14ac:dyDescent="0.2">
      <c r="A11" s="108"/>
      <c r="B11" s="108"/>
      <c r="C11" s="106" t="s">
        <v>49</v>
      </c>
      <c r="D11" s="107" t="s">
        <v>11</v>
      </c>
      <c r="E11" s="107" t="s">
        <v>12</v>
      </c>
      <c r="F11" s="106" t="s">
        <v>50</v>
      </c>
      <c r="G11" s="107" t="s">
        <v>12</v>
      </c>
      <c r="H11" s="107" t="s">
        <v>16</v>
      </c>
      <c r="I11" s="107" t="s">
        <v>51</v>
      </c>
      <c r="J11" s="107" t="s">
        <v>52</v>
      </c>
      <c r="K11" s="107" t="s">
        <v>53</v>
      </c>
      <c r="L11" s="96" t="s">
        <v>54</v>
      </c>
      <c r="M11" s="97"/>
      <c r="N11" s="97"/>
      <c r="O11" s="108" t="s">
        <v>55</v>
      </c>
      <c r="P11" s="108"/>
      <c r="Q11" s="108"/>
      <c r="R11" s="106" t="s">
        <v>56</v>
      </c>
      <c r="S11" s="107"/>
      <c r="T11" s="107"/>
      <c r="U11" s="109" t="s">
        <v>57</v>
      </c>
      <c r="V11" s="110"/>
      <c r="W11" s="106"/>
      <c r="X11" s="107" t="s">
        <v>58</v>
      </c>
      <c r="Y11" s="107"/>
      <c r="Z11" s="107"/>
      <c r="AA11" s="107" t="s">
        <v>59</v>
      </c>
      <c r="AB11" s="107"/>
      <c r="AC11" s="107"/>
      <c r="AD11" s="107" t="s">
        <v>60</v>
      </c>
      <c r="AE11" s="107"/>
      <c r="AF11" s="107"/>
      <c r="AG11" s="107" t="s">
        <v>61</v>
      </c>
      <c r="AH11" s="107"/>
      <c r="AI11" s="107"/>
      <c r="AJ11" s="107" t="s">
        <v>62</v>
      </c>
      <c r="AK11" s="107"/>
      <c r="AL11" s="107"/>
      <c r="AM11" s="108" t="s">
        <v>63</v>
      </c>
      <c r="AN11" s="108"/>
      <c r="AO11" s="108"/>
      <c r="AP11" s="91" t="s">
        <v>64</v>
      </c>
      <c r="AQ11" s="91"/>
      <c r="AR11" s="91"/>
      <c r="AS11" s="108" t="s">
        <v>65</v>
      </c>
      <c r="AT11" s="108"/>
      <c r="AU11" s="108"/>
      <c r="AV11" s="108" t="s">
        <v>66</v>
      </c>
      <c r="AW11" s="108"/>
      <c r="AX11" s="108"/>
      <c r="AY11" s="108" t="s">
        <v>67</v>
      </c>
      <c r="AZ11" s="108"/>
      <c r="BA11" s="108"/>
      <c r="BB11" s="108" t="s">
        <v>68</v>
      </c>
      <c r="BC11" s="108"/>
      <c r="BD11" s="108"/>
      <c r="BE11" s="108" t="s">
        <v>69</v>
      </c>
      <c r="BF11" s="108"/>
      <c r="BG11" s="108"/>
      <c r="BH11" s="108" t="s">
        <v>70</v>
      </c>
      <c r="BI11" s="108"/>
      <c r="BJ11" s="108"/>
      <c r="BK11" s="100" t="s">
        <v>71</v>
      </c>
      <c r="BL11" s="100"/>
      <c r="BM11" s="101"/>
      <c r="BN11" s="99" t="s">
        <v>72</v>
      </c>
      <c r="BO11" s="100"/>
      <c r="BP11" s="101"/>
      <c r="BQ11" s="91" t="s">
        <v>73</v>
      </c>
      <c r="BR11" s="91"/>
      <c r="BS11" s="91"/>
      <c r="BT11" s="91" t="s">
        <v>74</v>
      </c>
      <c r="BU11" s="91"/>
      <c r="BV11" s="91"/>
      <c r="BW11" s="91" t="s">
        <v>75</v>
      </c>
      <c r="BX11" s="91"/>
      <c r="BY11" s="99"/>
      <c r="BZ11" s="91" t="s">
        <v>76</v>
      </c>
      <c r="CA11" s="91"/>
      <c r="CB11" s="91"/>
      <c r="CC11" s="91" t="s">
        <v>77</v>
      </c>
      <c r="CD11" s="91"/>
      <c r="CE11" s="91"/>
      <c r="CF11" s="91" t="s">
        <v>78</v>
      </c>
      <c r="CG11" s="91"/>
      <c r="CH11" s="91"/>
      <c r="CI11" s="91" t="s">
        <v>79</v>
      </c>
      <c r="CJ11" s="91"/>
      <c r="CK11" s="91"/>
      <c r="CL11" s="91" t="s">
        <v>80</v>
      </c>
      <c r="CM11" s="91"/>
      <c r="CN11" s="91"/>
      <c r="CO11" s="91" t="s">
        <v>81</v>
      </c>
      <c r="CP11" s="91"/>
      <c r="CQ11" s="91"/>
      <c r="CR11" s="91" t="s">
        <v>82</v>
      </c>
      <c r="CS11" s="91"/>
      <c r="CT11" s="91"/>
      <c r="CU11" s="91" t="s">
        <v>83</v>
      </c>
      <c r="CV11" s="91"/>
      <c r="CW11" s="91"/>
      <c r="CX11" s="99" t="s">
        <v>84</v>
      </c>
      <c r="CY11" s="100"/>
      <c r="CZ11" s="101"/>
      <c r="DA11" s="99" t="s">
        <v>85</v>
      </c>
      <c r="DB11" s="100"/>
      <c r="DC11" s="101"/>
      <c r="DD11" s="99" t="s">
        <v>86</v>
      </c>
      <c r="DE11" s="100"/>
      <c r="DF11" s="101"/>
      <c r="DG11" s="99" t="s">
        <v>87</v>
      </c>
      <c r="DH11" s="100"/>
      <c r="DI11" s="101"/>
      <c r="DJ11" s="99" t="s">
        <v>88</v>
      </c>
      <c r="DK11" s="100"/>
      <c r="DL11" s="101"/>
      <c r="DM11" s="99" t="s">
        <v>89</v>
      </c>
      <c r="DN11" s="100"/>
      <c r="DO11" s="101"/>
      <c r="DP11" s="99" t="s">
        <v>90</v>
      </c>
      <c r="DQ11" s="100"/>
      <c r="DR11" s="101"/>
      <c r="DS11" s="99" t="s">
        <v>91</v>
      </c>
      <c r="DT11" s="100"/>
      <c r="DU11" s="101"/>
      <c r="DV11" s="91" t="s">
        <v>92</v>
      </c>
      <c r="DW11" s="91"/>
      <c r="DX11" s="91"/>
      <c r="DY11" s="91" t="s">
        <v>93</v>
      </c>
      <c r="DZ11" s="91"/>
      <c r="EA11" s="91"/>
      <c r="EB11" s="91" t="s">
        <v>94</v>
      </c>
      <c r="EC11" s="91"/>
      <c r="ED11" s="91"/>
      <c r="EE11" s="91" t="s">
        <v>95</v>
      </c>
      <c r="EF11" s="91"/>
      <c r="EG11" s="91"/>
      <c r="EH11" s="111" t="s">
        <v>96</v>
      </c>
      <c r="EI11" s="112"/>
      <c r="EJ11" s="113"/>
      <c r="EK11" s="111" t="s">
        <v>97</v>
      </c>
      <c r="EL11" s="112"/>
      <c r="EM11" s="113"/>
      <c r="EN11" s="111" t="s">
        <v>98</v>
      </c>
      <c r="EO11" s="112"/>
      <c r="EP11" s="113"/>
      <c r="EQ11" s="111" t="s">
        <v>99</v>
      </c>
      <c r="ER11" s="112"/>
      <c r="ES11" s="113"/>
      <c r="ET11" s="111" t="s">
        <v>100</v>
      </c>
      <c r="EU11" s="112"/>
      <c r="EV11" s="113"/>
      <c r="EW11" s="91" t="s">
        <v>101</v>
      </c>
      <c r="EX11" s="91"/>
      <c r="EY11" s="91"/>
      <c r="EZ11" s="91" t="s">
        <v>102</v>
      </c>
      <c r="FA11" s="91"/>
      <c r="FB11" s="91"/>
      <c r="FC11" s="91" t="s">
        <v>103</v>
      </c>
      <c r="FD11" s="91"/>
      <c r="FE11" s="91"/>
      <c r="FF11" s="91" t="s">
        <v>104</v>
      </c>
      <c r="FG11" s="91"/>
      <c r="FH11" s="91"/>
      <c r="FI11" s="91" t="s">
        <v>105</v>
      </c>
      <c r="FJ11" s="91"/>
      <c r="FK11" s="91"/>
    </row>
    <row r="12" spans="1:167" ht="70.5" customHeight="1" x14ac:dyDescent="0.2">
      <c r="A12" s="108"/>
      <c r="B12" s="108"/>
      <c r="C12" s="114" t="s">
        <v>106</v>
      </c>
      <c r="D12" s="115"/>
      <c r="E12" s="116"/>
      <c r="F12" s="117" t="s">
        <v>107</v>
      </c>
      <c r="G12" s="117"/>
      <c r="H12" s="116"/>
      <c r="I12" s="114" t="s">
        <v>108</v>
      </c>
      <c r="J12" s="117"/>
      <c r="K12" s="116"/>
      <c r="L12" s="114" t="s">
        <v>109</v>
      </c>
      <c r="M12" s="117"/>
      <c r="N12" s="116"/>
      <c r="O12" s="114" t="s">
        <v>110</v>
      </c>
      <c r="P12" s="117"/>
      <c r="Q12" s="116"/>
      <c r="R12" s="118" t="s">
        <v>111</v>
      </c>
      <c r="S12" s="119"/>
      <c r="T12" s="120"/>
      <c r="U12" s="118" t="s">
        <v>112</v>
      </c>
      <c r="V12" s="119"/>
      <c r="W12" s="120"/>
      <c r="X12" s="118" t="s">
        <v>113</v>
      </c>
      <c r="Y12" s="119"/>
      <c r="Z12" s="120"/>
      <c r="AA12" s="118" t="s">
        <v>114</v>
      </c>
      <c r="AB12" s="119"/>
      <c r="AC12" s="120"/>
      <c r="AD12" s="118" t="s">
        <v>115</v>
      </c>
      <c r="AE12" s="119"/>
      <c r="AF12" s="120"/>
      <c r="AG12" s="118" t="s">
        <v>116</v>
      </c>
      <c r="AH12" s="119"/>
      <c r="AI12" s="120"/>
      <c r="AJ12" s="118" t="s">
        <v>117</v>
      </c>
      <c r="AK12" s="119"/>
      <c r="AL12" s="120"/>
      <c r="AM12" s="118" t="s">
        <v>118</v>
      </c>
      <c r="AN12" s="119"/>
      <c r="AO12" s="120"/>
      <c r="AP12" s="118" t="s">
        <v>119</v>
      </c>
      <c r="AQ12" s="119"/>
      <c r="AR12" s="120"/>
      <c r="AS12" s="118" t="s">
        <v>120</v>
      </c>
      <c r="AT12" s="119"/>
      <c r="AU12" s="120"/>
      <c r="AV12" s="118" t="s">
        <v>121</v>
      </c>
      <c r="AW12" s="119"/>
      <c r="AX12" s="120"/>
      <c r="AY12" s="118" t="s">
        <v>122</v>
      </c>
      <c r="AZ12" s="119"/>
      <c r="BA12" s="120"/>
      <c r="BB12" s="118" t="s">
        <v>123</v>
      </c>
      <c r="BC12" s="119"/>
      <c r="BD12" s="120"/>
      <c r="BE12" s="118" t="s">
        <v>124</v>
      </c>
      <c r="BF12" s="119"/>
      <c r="BG12" s="120"/>
      <c r="BH12" s="114" t="s">
        <v>125</v>
      </c>
      <c r="BI12" s="117"/>
      <c r="BJ12" s="116"/>
      <c r="BK12" s="118" t="s">
        <v>126</v>
      </c>
      <c r="BL12" s="119"/>
      <c r="BM12" s="120"/>
      <c r="BN12" s="118" t="s">
        <v>127</v>
      </c>
      <c r="BO12" s="119"/>
      <c r="BP12" s="120"/>
      <c r="BQ12" s="118" t="s">
        <v>128</v>
      </c>
      <c r="BR12" s="119"/>
      <c r="BS12" s="120"/>
      <c r="BT12" s="118" t="s">
        <v>129</v>
      </c>
      <c r="BU12" s="119"/>
      <c r="BV12" s="120"/>
      <c r="BW12" s="118" t="s">
        <v>130</v>
      </c>
      <c r="BX12" s="119"/>
      <c r="BY12" s="120"/>
      <c r="BZ12" s="118" t="s">
        <v>131</v>
      </c>
      <c r="CA12" s="119"/>
      <c r="CB12" s="120"/>
      <c r="CC12" s="118" t="s">
        <v>132</v>
      </c>
      <c r="CD12" s="119"/>
      <c r="CE12" s="120"/>
      <c r="CF12" s="118" t="s">
        <v>133</v>
      </c>
      <c r="CG12" s="119"/>
      <c r="CH12" s="120"/>
      <c r="CI12" s="118" t="s">
        <v>134</v>
      </c>
      <c r="CJ12" s="119"/>
      <c r="CK12" s="120"/>
      <c r="CL12" s="118" t="s">
        <v>135</v>
      </c>
      <c r="CM12" s="119"/>
      <c r="CN12" s="120"/>
      <c r="CO12" s="118" t="s">
        <v>136</v>
      </c>
      <c r="CP12" s="119"/>
      <c r="CQ12" s="120"/>
      <c r="CR12" s="118" t="s">
        <v>137</v>
      </c>
      <c r="CS12" s="119"/>
      <c r="CT12" s="120"/>
      <c r="CU12" s="118" t="s">
        <v>138</v>
      </c>
      <c r="CV12" s="119"/>
      <c r="CW12" s="120"/>
      <c r="CX12" s="118" t="s">
        <v>139</v>
      </c>
      <c r="CY12" s="119"/>
      <c r="CZ12" s="120"/>
      <c r="DA12" s="118" t="s">
        <v>140</v>
      </c>
      <c r="DB12" s="119"/>
      <c r="DC12" s="120"/>
      <c r="DD12" s="118" t="s">
        <v>141</v>
      </c>
      <c r="DE12" s="119"/>
      <c r="DF12" s="120"/>
      <c r="DG12" s="118" t="s">
        <v>142</v>
      </c>
      <c r="DH12" s="119"/>
      <c r="DI12" s="120"/>
      <c r="DJ12" s="118" t="s">
        <v>143</v>
      </c>
      <c r="DK12" s="119"/>
      <c r="DL12" s="120"/>
      <c r="DM12" s="118" t="s">
        <v>144</v>
      </c>
      <c r="DN12" s="119"/>
      <c r="DO12" s="120"/>
      <c r="DP12" s="118" t="s">
        <v>145</v>
      </c>
      <c r="DQ12" s="119"/>
      <c r="DR12" s="120"/>
      <c r="DS12" s="118" t="s">
        <v>146</v>
      </c>
      <c r="DT12" s="119"/>
      <c r="DU12" s="120"/>
      <c r="DV12" s="118" t="s">
        <v>147</v>
      </c>
      <c r="DW12" s="119"/>
      <c r="DX12" s="120"/>
      <c r="DY12" s="118" t="s">
        <v>148</v>
      </c>
      <c r="DZ12" s="119"/>
      <c r="EA12" s="120"/>
      <c r="EB12" s="118" t="s">
        <v>149</v>
      </c>
      <c r="EC12" s="119"/>
      <c r="ED12" s="120"/>
      <c r="EE12" s="118" t="s">
        <v>150</v>
      </c>
      <c r="EF12" s="119"/>
      <c r="EG12" s="120"/>
      <c r="EH12" s="118" t="s">
        <v>151</v>
      </c>
      <c r="EI12" s="119"/>
      <c r="EJ12" s="120"/>
      <c r="EK12" s="118" t="s">
        <v>152</v>
      </c>
      <c r="EL12" s="119"/>
      <c r="EM12" s="120"/>
      <c r="EN12" s="118" t="s">
        <v>153</v>
      </c>
      <c r="EO12" s="119"/>
      <c r="EP12" s="120"/>
      <c r="EQ12" s="118" t="s">
        <v>154</v>
      </c>
      <c r="ER12" s="119"/>
      <c r="ES12" s="120"/>
      <c r="ET12" s="118" t="s">
        <v>155</v>
      </c>
      <c r="EU12" s="119"/>
      <c r="EV12" s="120"/>
      <c r="EW12" s="118" t="s">
        <v>156</v>
      </c>
      <c r="EX12" s="119"/>
      <c r="EY12" s="120"/>
      <c r="EZ12" s="118" t="s">
        <v>157</v>
      </c>
      <c r="FA12" s="119"/>
      <c r="FB12" s="120"/>
      <c r="FC12" s="118" t="s">
        <v>158</v>
      </c>
      <c r="FD12" s="119"/>
      <c r="FE12" s="120"/>
      <c r="FF12" s="118" t="s">
        <v>159</v>
      </c>
      <c r="FG12" s="119"/>
      <c r="FH12" s="120"/>
      <c r="FI12" s="118" t="s">
        <v>160</v>
      </c>
      <c r="FJ12" s="119"/>
      <c r="FK12" s="120"/>
    </row>
    <row r="13" spans="1:167" ht="144.75" customHeight="1" x14ac:dyDescent="0.2">
      <c r="A13" s="108"/>
      <c r="B13" s="108"/>
      <c r="C13" s="33" t="s">
        <v>161</v>
      </c>
      <c r="D13" s="34" t="s">
        <v>162</v>
      </c>
      <c r="E13" s="35" t="s">
        <v>163</v>
      </c>
      <c r="F13" s="36" t="s">
        <v>164</v>
      </c>
      <c r="G13" s="36" t="s">
        <v>165</v>
      </c>
      <c r="H13" s="35" t="s">
        <v>166</v>
      </c>
      <c r="I13" s="49" t="s">
        <v>167</v>
      </c>
      <c r="J13" s="36" t="s">
        <v>168</v>
      </c>
      <c r="K13" s="35" t="s">
        <v>169</v>
      </c>
      <c r="L13" s="49" t="s">
        <v>170</v>
      </c>
      <c r="M13" s="36" t="s">
        <v>171</v>
      </c>
      <c r="N13" s="35" t="s">
        <v>172</v>
      </c>
      <c r="O13" s="49" t="s">
        <v>173</v>
      </c>
      <c r="P13" s="36" t="s">
        <v>174</v>
      </c>
      <c r="Q13" s="35" t="s">
        <v>175</v>
      </c>
      <c r="R13" s="51" t="s">
        <v>176</v>
      </c>
      <c r="S13" s="52" t="s">
        <v>20</v>
      </c>
      <c r="T13" s="53" t="s">
        <v>177</v>
      </c>
      <c r="U13" s="51" t="s">
        <v>178</v>
      </c>
      <c r="V13" s="52" t="s">
        <v>179</v>
      </c>
      <c r="W13" s="53" t="s">
        <v>40</v>
      </c>
      <c r="X13" s="51" t="s">
        <v>180</v>
      </c>
      <c r="Y13" s="52" t="s">
        <v>181</v>
      </c>
      <c r="Z13" s="53" t="s">
        <v>182</v>
      </c>
      <c r="AA13" s="51" t="s">
        <v>183</v>
      </c>
      <c r="AB13" s="52" t="s">
        <v>184</v>
      </c>
      <c r="AC13" s="53" t="s">
        <v>185</v>
      </c>
      <c r="AD13" s="51" t="s">
        <v>186</v>
      </c>
      <c r="AE13" s="52" t="s">
        <v>187</v>
      </c>
      <c r="AF13" s="53" t="s">
        <v>188</v>
      </c>
      <c r="AG13" s="51" t="s">
        <v>189</v>
      </c>
      <c r="AH13" s="52" t="s">
        <v>190</v>
      </c>
      <c r="AI13" s="53" t="s">
        <v>191</v>
      </c>
      <c r="AJ13" s="51" t="s">
        <v>192</v>
      </c>
      <c r="AK13" s="52" t="s">
        <v>193</v>
      </c>
      <c r="AL13" s="53" t="s">
        <v>194</v>
      </c>
      <c r="AM13" s="51" t="s">
        <v>195</v>
      </c>
      <c r="AN13" s="52" t="s">
        <v>196</v>
      </c>
      <c r="AO13" s="53" t="s">
        <v>197</v>
      </c>
      <c r="AP13" s="51" t="s">
        <v>198</v>
      </c>
      <c r="AQ13" s="52" t="s">
        <v>199</v>
      </c>
      <c r="AR13" s="53" t="s">
        <v>200</v>
      </c>
      <c r="AS13" s="51" t="s">
        <v>201</v>
      </c>
      <c r="AT13" s="52" t="s">
        <v>202</v>
      </c>
      <c r="AU13" s="53" t="s">
        <v>203</v>
      </c>
      <c r="AV13" s="51" t="s">
        <v>204</v>
      </c>
      <c r="AW13" s="52" t="s">
        <v>205</v>
      </c>
      <c r="AX13" s="53" t="s">
        <v>21</v>
      </c>
      <c r="AY13" s="51" t="s">
        <v>206</v>
      </c>
      <c r="AZ13" s="52" t="s">
        <v>207</v>
      </c>
      <c r="BA13" s="53" t="s">
        <v>208</v>
      </c>
      <c r="BB13" s="51" t="s">
        <v>209</v>
      </c>
      <c r="BC13" s="52" t="s">
        <v>210</v>
      </c>
      <c r="BD13" s="53" t="s">
        <v>211</v>
      </c>
      <c r="BE13" s="51" t="s">
        <v>212</v>
      </c>
      <c r="BF13" s="52" t="s">
        <v>213</v>
      </c>
      <c r="BG13" s="53" t="s">
        <v>214</v>
      </c>
      <c r="BH13" s="51" t="s">
        <v>215</v>
      </c>
      <c r="BI13" s="52" t="s">
        <v>216</v>
      </c>
      <c r="BJ13" s="53" t="s">
        <v>217</v>
      </c>
      <c r="BK13" s="51" t="s">
        <v>218</v>
      </c>
      <c r="BL13" s="52" t="s">
        <v>219</v>
      </c>
      <c r="BM13" s="53" t="s">
        <v>220</v>
      </c>
      <c r="BN13" s="51" t="s">
        <v>221</v>
      </c>
      <c r="BO13" s="52" t="s">
        <v>222</v>
      </c>
      <c r="BP13" s="53" t="s">
        <v>223</v>
      </c>
      <c r="BQ13" s="51" t="s">
        <v>224</v>
      </c>
      <c r="BR13" s="52" t="s">
        <v>225</v>
      </c>
      <c r="BS13" s="53" t="s">
        <v>226</v>
      </c>
      <c r="BT13" s="51" t="s">
        <v>22</v>
      </c>
      <c r="BU13" s="52" t="s">
        <v>227</v>
      </c>
      <c r="BV13" s="53" t="s">
        <v>23</v>
      </c>
      <c r="BW13" s="51" t="s">
        <v>228</v>
      </c>
      <c r="BX13" s="52" t="s">
        <v>229</v>
      </c>
      <c r="BY13" s="53" t="s">
        <v>230</v>
      </c>
      <c r="BZ13" s="51" t="s">
        <v>231</v>
      </c>
      <c r="CA13" s="52" t="s">
        <v>232</v>
      </c>
      <c r="CB13" s="53" t="s">
        <v>233</v>
      </c>
      <c r="CC13" s="51" t="s">
        <v>234</v>
      </c>
      <c r="CD13" s="52" t="s">
        <v>235</v>
      </c>
      <c r="CE13" s="53" t="s">
        <v>236</v>
      </c>
      <c r="CF13" s="51" t="s">
        <v>237</v>
      </c>
      <c r="CG13" s="52" t="s">
        <v>238</v>
      </c>
      <c r="CH13" s="53" t="s">
        <v>239</v>
      </c>
      <c r="CI13" s="51" t="s">
        <v>17</v>
      </c>
      <c r="CJ13" s="52" t="s">
        <v>240</v>
      </c>
      <c r="CK13" s="53" t="s">
        <v>241</v>
      </c>
      <c r="CL13" s="51" t="s">
        <v>242</v>
      </c>
      <c r="CM13" s="52" t="s">
        <v>243</v>
      </c>
      <c r="CN13" s="53" t="s">
        <v>244</v>
      </c>
      <c r="CO13" s="51" t="s">
        <v>231</v>
      </c>
      <c r="CP13" s="52" t="s">
        <v>245</v>
      </c>
      <c r="CQ13" s="53" t="s">
        <v>246</v>
      </c>
      <c r="CR13" s="51" t="s">
        <v>247</v>
      </c>
      <c r="CS13" s="52" t="s">
        <v>27</v>
      </c>
      <c r="CT13" s="53" t="s">
        <v>248</v>
      </c>
      <c r="CU13" s="51" t="s">
        <v>249</v>
      </c>
      <c r="CV13" s="52" t="s">
        <v>250</v>
      </c>
      <c r="CW13" s="53" t="s">
        <v>251</v>
      </c>
      <c r="CX13" s="51" t="s">
        <v>252</v>
      </c>
      <c r="CY13" s="52" t="s">
        <v>253</v>
      </c>
      <c r="CZ13" s="53" t="s">
        <v>254</v>
      </c>
      <c r="DA13" s="51" t="s">
        <v>255</v>
      </c>
      <c r="DB13" s="52" t="s">
        <v>256</v>
      </c>
      <c r="DC13" s="53" t="s">
        <v>257</v>
      </c>
      <c r="DD13" s="56" t="s">
        <v>17</v>
      </c>
      <c r="DE13" s="57" t="s">
        <v>258</v>
      </c>
      <c r="DF13" s="57" t="s">
        <v>259</v>
      </c>
      <c r="DG13" s="56" t="s">
        <v>260</v>
      </c>
      <c r="DH13" s="57" t="s">
        <v>261</v>
      </c>
      <c r="DI13" s="57" t="s">
        <v>262</v>
      </c>
      <c r="DJ13" s="56" t="s">
        <v>263</v>
      </c>
      <c r="DK13" s="57" t="s">
        <v>264</v>
      </c>
      <c r="DL13" s="57" t="s">
        <v>265</v>
      </c>
      <c r="DM13" s="51" t="s">
        <v>266</v>
      </c>
      <c r="DN13" s="52" t="s">
        <v>267</v>
      </c>
      <c r="DO13" s="53" t="s">
        <v>268</v>
      </c>
      <c r="DP13" s="51" t="s">
        <v>266</v>
      </c>
      <c r="DQ13" s="52" t="s">
        <v>267</v>
      </c>
      <c r="DR13" s="53" t="s">
        <v>269</v>
      </c>
      <c r="DS13" s="51" t="s">
        <v>270</v>
      </c>
      <c r="DT13" s="52" t="s">
        <v>271</v>
      </c>
      <c r="DU13" s="53" t="s">
        <v>272</v>
      </c>
      <c r="DV13" s="51" t="s">
        <v>273</v>
      </c>
      <c r="DW13" s="52" t="s">
        <v>274</v>
      </c>
      <c r="DX13" s="53" t="s">
        <v>275</v>
      </c>
      <c r="DY13" s="51" t="s">
        <v>276</v>
      </c>
      <c r="DZ13" s="52" t="s">
        <v>277</v>
      </c>
      <c r="EA13" s="53" t="s">
        <v>278</v>
      </c>
      <c r="EB13" s="51" t="s">
        <v>279</v>
      </c>
      <c r="EC13" s="52" t="s">
        <v>280</v>
      </c>
      <c r="ED13" s="53" t="s">
        <v>281</v>
      </c>
      <c r="EE13" s="51" t="s">
        <v>282</v>
      </c>
      <c r="EF13" s="52" t="s">
        <v>283</v>
      </c>
      <c r="EG13" s="53" t="s">
        <v>284</v>
      </c>
      <c r="EH13" s="51" t="s">
        <v>285</v>
      </c>
      <c r="EI13" s="52" t="s">
        <v>286</v>
      </c>
      <c r="EJ13" s="53" t="s">
        <v>25</v>
      </c>
      <c r="EK13" s="51" t="s">
        <v>287</v>
      </c>
      <c r="EL13" s="52" t="s">
        <v>288</v>
      </c>
      <c r="EM13" s="53" t="s">
        <v>289</v>
      </c>
      <c r="EN13" s="51" t="s">
        <v>290</v>
      </c>
      <c r="EO13" s="52" t="s">
        <v>291</v>
      </c>
      <c r="EP13" s="53" t="s">
        <v>292</v>
      </c>
      <c r="EQ13" s="51" t="s">
        <v>42</v>
      </c>
      <c r="ER13" s="52" t="s">
        <v>293</v>
      </c>
      <c r="ES13" s="53" t="s">
        <v>43</v>
      </c>
      <c r="ET13" s="51" t="s">
        <v>294</v>
      </c>
      <c r="EU13" s="52" t="s">
        <v>295</v>
      </c>
      <c r="EV13" s="53" t="s">
        <v>296</v>
      </c>
      <c r="EW13" s="51" t="s">
        <v>297</v>
      </c>
      <c r="EX13" s="52" t="s">
        <v>298</v>
      </c>
      <c r="EY13" s="53" t="s">
        <v>299</v>
      </c>
      <c r="EZ13" s="51" t="s">
        <v>300</v>
      </c>
      <c r="FA13" s="52" t="s">
        <v>301</v>
      </c>
      <c r="FB13" s="53" t="s">
        <v>302</v>
      </c>
      <c r="FC13" s="51" t="s">
        <v>303</v>
      </c>
      <c r="FD13" s="52" t="s">
        <v>304</v>
      </c>
      <c r="FE13" s="53" t="s">
        <v>305</v>
      </c>
      <c r="FF13" s="51" t="s">
        <v>159</v>
      </c>
      <c r="FG13" s="52" t="s">
        <v>306</v>
      </c>
      <c r="FH13" s="53" t="s">
        <v>307</v>
      </c>
      <c r="FI13" s="51" t="s">
        <v>308</v>
      </c>
      <c r="FJ13" s="52" t="s">
        <v>309</v>
      </c>
      <c r="FK13" s="53" t="s">
        <v>310</v>
      </c>
    </row>
    <row r="14" spans="1:167" ht="15.75" x14ac:dyDescent="0.25">
      <c r="A14" s="79">
        <v>1</v>
      </c>
      <c r="B14" s="59" t="s">
        <v>311</v>
      </c>
      <c r="C14" s="81"/>
      <c r="D14" s="82">
        <v>1</v>
      </c>
      <c r="E14" s="82"/>
      <c r="F14" s="83"/>
      <c r="G14" s="83">
        <v>1</v>
      </c>
      <c r="H14" s="83"/>
      <c r="I14" s="83"/>
      <c r="J14" s="83"/>
      <c r="K14" s="83">
        <v>1</v>
      </c>
      <c r="L14" s="83"/>
      <c r="M14" s="83"/>
      <c r="N14" s="83">
        <v>1</v>
      </c>
      <c r="O14" s="83"/>
      <c r="P14" s="83"/>
      <c r="Q14" s="83">
        <v>1</v>
      </c>
      <c r="R14" s="83"/>
      <c r="S14" s="83"/>
      <c r="T14" s="83">
        <v>1</v>
      </c>
      <c r="U14" s="84"/>
      <c r="V14" s="84">
        <v>1</v>
      </c>
      <c r="W14" s="83"/>
      <c r="X14" s="83"/>
      <c r="Y14" s="83">
        <v>1</v>
      </c>
      <c r="Z14" s="83"/>
      <c r="AA14" s="83"/>
      <c r="AB14" s="83"/>
      <c r="AC14" s="83">
        <v>1</v>
      </c>
      <c r="AD14" s="85"/>
      <c r="AE14" s="85">
        <v>1</v>
      </c>
      <c r="AF14" s="85"/>
      <c r="AG14" s="85"/>
      <c r="AH14" s="85">
        <v>1</v>
      </c>
      <c r="AI14" s="85"/>
      <c r="AJ14" s="85"/>
      <c r="AK14" s="85">
        <v>1</v>
      </c>
      <c r="AL14" s="85"/>
      <c r="AM14" s="85"/>
      <c r="AN14" s="85">
        <v>1</v>
      </c>
      <c r="AO14" s="85"/>
      <c r="AP14" s="85"/>
      <c r="AQ14" s="85"/>
      <c r="AR14" s="85">
        <v>1</v>
      </c>
      <c r="AS14" s="85"/>
      <c r="AT14" s="85"/>
      <c r="AU14" s="85">
        <v>1</v>
      </c>
      <c r="AV14" s="84"/>
      <c r="AW14" s="84"/>
      <c r="AX14" s="84">
        <v>1</v>
      </c>
      <c r="AY14" s="84"/>
      <c r="AZ14" s="84"/>
      <c r="BA14" s="84">
        <v>1</v>
      </c>
      <c r="BB14" s="84">
        <v>1</v>
      </c>
      <c r="BC14" s="84"/>
      <c r="BD14" s="84"/>
      <c r="BE14" s="84"/>
      <c r="BF14" s="84">
        <v>1</v>
      </c>
      <c r="BG14" s="84"/>
      <c r="BH14" s="84"/>
      <c r="BI14" s="84">
        <v>1</v>
      </c>
      <c r="BJ14" s="84"/>
      <c r="BK14" s="85"/>
      <c r="BL14" s="85">
        <v>1</v>
      </c>
      <c r="BM14" s="85"/>
      <c r="BN14" s="85"/>
      <c r="BO14" s="85">
        <v>1</v>
      </c>
      <c r="BP14" s="85"/>
      <c r="BQ14" s="84"/>
      <c r="BR14" s="84">
        <v>1</v>
      </c>
      <c r="BS14" s="84"/>
      <c r="BT14" s="84"/>
      <c r="BU14" s="84">
        <v>1</v>
      </c>
      <c r="BV14" s="84"/>
      <c r="BW14" s="84"/>
      <c r="BX14" s="85"/>
      <c r="BY14" s="85">
        <v>1</v>
      </c>
      <c r="BZ14" s="84"/>
      <c r="CA14" s="84"/>
      <c r="CB14" s="84">
        <v>1</v>
      </c>
      <c r="CC14" s="84"/>
      <c r="CD14" s="84"/>
      <c r="CE14" s="84">
        <v>1</v>
      </c>
      <c r="CF14" s="84"/>
      <c r="CG14" s="84"/>
      <c r="CH14" s="84">
        <v>1</v>
      </c>
      <c r="CI14" s="84">
        <v>1</v>
      </c>
      <c r="CJ14" s="84"/>
      <c r="CK14" s="84"/>
      <c r="CL14" s="84"/>
      <c r="CM14" s="84">
        <v>1</v>
      </c>
      <c r="CN14" s="84"/>
      <c r="CO14" s="84"/>
      <c r="CP14" s="84">
        <v>1</v>
      </c>
      <c r="CQ14" s="84"/>
      <c r="CR14" s="84"/>
      <c r="CS14" s="84">
        <v>1</v>
      </c>
      <c r="CT14" s="84"/>
      <c r="CU14" s="84"/>
      <c r="CV14" s="84">
        <v>1</v>
      </c>
      <c r="CW14" s="84"/>
      <c r="CX14" s="84"/>
      <c r="CY14" s="84">
        <v>1</v>
      </c>
      <c r="CZ14" s="84"/>
      <c r="DA14" s="84"/>
      <c r="DB14" s="84">
        <v>1</v>
      </c>
      <c r="DC14" s="84"/>
      <c r="DD14" s="84"/>
      <c r="DE14" s="84"/>
      <c r="DF14" s="84">
        <v>1</v>
      </c>
      <c r="DG14" s="84"/>
      <c r="DH14" s="84"/>
      <c r="DI14" s="84">
        <v>1</v>
      </c>
      <c r="DJ14" s="84"/>
      <c r="DK14" s="84"/>
      <c r="DL14" s="84">
        <v>1</v>
      </c>
      <c r="DM14" s="84"/>
      <c r="DN14" s="84"/>
      <c r="DO14" s="84">
        <v>1</v>
      </c>
      <c r="DP14" s="84">
        <v>1</v>
      </c>
      <c r="DQ14" s="84"/>
      <c r="DR14" s="84"/>
      <c r="DS14" s="80">
        <v>1</v>
      </c>
      <c r="DT14" s="80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</row>
    <row r="15" spans="1:167" ht="15.75" x14ac:dyDescent="0.25">
      <c r="A15" s="79">
        <v>2</v>
      </c>
      <c r="B15" s="59" t="s">
        <v>312</v>
      </c>
      <c r="C15" s="86">
        <v>1</v>
      </c>
      <c r="D15" s="87"/>
      <c r="E15" s="87"/>
      <c r="F15" s="88">
        <v>1</v>
      </c>
      <c r="G15" s="88"/>
      <c r="H15" s="88"/>
      <c r="I15" s="88">
        <v>1</v>
      </c>
      <c r="J15" s="88"/>
      <c r="K15" s="88"/>
      <c r="L15" s="88">
        <v>1</v>
      </c>
      <c r="M15" s="88"/>
      <c r="N15" s="88"/>
      <c r="O15" s="88">
        <v>1</v>
      </c>
      <c r="P15" s="88"/>
      <c r="Q15" s="88"/>
      <c r="R15" s="88">
        <v>1</v>
      </c>
      <c r="S15" s="88"/>
      <c r="T15" s="88"/>
      <c r="U15" s="85"/>
      <c r="V15" s="85">
        <v>1</v>
      </c>
      <c r="W15" s="88"/>
      <c r="X15" s="88"/>
      <c r="Y15" s="88">
        <v>1</v>
      </c>
      <c r="Z15" s="88"/>
      <c r="AA15" s="88"/>
      <c r="AB15" s="88">
        <v>1</v>
      </c>
      <c r="AC15" s="88"/>
      <c r="AD15" s="85">
        <v>1</v>
      </c>
      <c r="AE15" s="85"/>
      <c r="AF15" s="85"/>
      <c r="AG15" s="85">
        <v>1</v>
      </c>
      <c r="AH15" s="85"/>
      <c r="AI15" s="85"/>
      <c r="AJ15" s="85">
        <v>1</v>
      </c>
      <c r="AK15" s="85"/>
      <c r="AL15" s="85"/>
      <c r="AM15" s="85">
        <v>1</v>
      </c>
      <c r="AN15" s="85"/>
      <c r="AO15" s="85"/>
      <c r="AP15" s="85">
        <v>1</v>
      </c>
      <c r="AQ15" s="85"/>
      <c r="AR15" s="85"/>
      <c r="AS15" s="85">
        <v>1</v>
      </c>
      <c r="AT15" s="85"/>
      <c r="AU15" s="85"/>
      <c r="AV15" s="85">
        <v>1</v>
      </c>
      <c r="AW15" s="85"/>
      <c r="AX15" s="85"/>
      <c r="AY15" s="85">
        <v>1</v>
      </c>
      <c r="AZ15" s="85"/>
      <c r="BA15" s="85"/>
      <c r="BB15" s="85"/>
      <c r="BC15" s="85">
        <v>1</v>
      </c>
      <c r="BD15" s="85"/>
      <c r="BE15" s="85"/>
      <c r="BF15" s="85"/>
      <c r="BG15" s="85">
        <v>1</v>
      </c>
      <c r="BH15" s="85"/>
      <c r="BI15" s="85">
        <v>1</v>
      </c>
      <c r="BJ15" s="85"/>
      <c r="BK15" s="85">
        <v>1</v>
      </c>
      <c r="BL15" s="85"/>
      <c r="BM15" s="85"/>
      <c r="BN15" s="85"/>
      <c r="BO15" s="85">
        <v>1</v>
      </c>
      <c r="BP15" s="85"/>
      <c r="BQ15" s="85"/>
      <c r="BR15" s="85">
        <v>1</v>
      </c>
      <c r="BS15" s="85"/>
      <c r="BT15" s="85">
        <v>1</v>
      </c>
      <c r="BU15" s="85"/>
      <c r="BV15" s="85"/>
      <c r="BW15" s="85">
        <v>1</v>
      </c>
      <c r="BX15" s="85"/>
      <c r="BY15" s="85"/>
      <c r="BZ15" s="85">
        <v>1</v>
      </c>
      <c r="CA15" s="85"/>
      <c r="CB15" s="85"/>
      <c r="CC15" s="85">
        <v>1</v>
      </c>
      <c r="CD15" s="85"/>
      <c r="CE15" s="85"/>
      <c r="CF15" s="85">
        <v>1</v>
      </c>
      <c r="CG15" s="85"/>
      <c r="CH15" s="85"/>
      <c r="CI15" s="85"/>
      <c r="CJ15" s="85">
        <v>1</v>
      </c>
      <c r="CK15" s="85"/>
      <c r="CL15" s="85"/>
      <c r="CM15" s="85"/>
      <c r="CN15" s="85">
        <v>1</v>
      </c>
      <c r="CO15" s="85"/>
      <c r="CP15" s="85">
        <v>1</v>
      </c>
      <c r="CQ15" s="85"/>
      <c r="CR15" s="85">
        <v>1</v>
      </c>
      <c r="CS15" s="85"/>
      <c r="CT15" s="85"/>
      <c r="CU15" s="85"/>
      <c r="CV15" s="85">
        <v>1</v>
      </c>
      <c r="CW15" s="85"/>
      <c r="CX15" s="85">
        <v>1</v>
      </c>
      <c r="CY15" s="85"/>
      <c r="CZ15" s="85"/>
      <c r="DA15" s="85">
        <v>1</v>
      </c>
      <c r="DB15" s="85"/>
      <c r="DC15" s="85"/>
      <c r="DD15" s="85">
        <v>1</v>
      </c>
      <c r="DE15" s="85"/>
      <c r="DF15" s="85"/>
      <c r="DG15" s="85">
        <v>1</v>
      </c>
      <c r="DH15" s="85"/>
      <c r="DI15" s="85"/>
      <c r="DJ15" s="85">
        <v>1</v>
      </c>
      <c r="DK15" s="85"/>
      <c r="DL15" s="85"/>
      <c r="DM15" s="85">
        <v>1</v>
      </c>
      <c r="DN15" s="85"/>
      <c r="DO15" s="85"/>
      <c r="DP15" s="85"/>
      <c r="DQ15" s="85">
        <v>1</v>
      </c>
      <c r="DR15" s="85"/>
      <c r="DS15" s="80">
        <v>1</v>
      </c>
      <c r="DT15" s="80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</row>
    <row r="16" spans="1:167" ht="15.75" x14ac:dyDescent="0.25">
      <c r="A16" s="79">
        <v>3</v>
      </c>
      <c r="B16" s="59" t="s">
        <v>313</v>
      </c>
      <c r="C16" s="86"/>
      <c r="D16" s="87">
        <v>1</v>
      </c>
      <c r="E16" s="87"/>
      <c r="F16" s="88"/>
      <c r="G16" s="88"/>
      <c r="H16" s="88">
        <v>1</v>
      </c>
      <c r="I16" s="88"/>
      <c r="J16" s="88">
        <v>1</v>
      </c>
      <c r="K16" s="88"/>
      <c r="L16" s="88"/>
      <c r="M16" s="88"/>
      <c r="N16" s="88">
        <v>1</v>
      </c>
      <c r="O16" s="88"/>
      <c r="P16" s="88"/>
      <c r="Q16" s="88">
        <v>1</v>
      </c>
      <c r="R16" s="88"/>
      <c r="S16" s="88"/>
      <c r="T16" s="88">
        <v>1</v>
      </c>
      <c r="U16" s="85"/>
      <c r="V16" s="85">
        <v>1</v>
      </c>
      <c r="W16" s="88"/>
      <c r="X16" s="88"/>
      <c r="Y16" s="88"/>
      <c r="Z16" s="88">
        <v>1</v>
      </c>
      <c r="AA16" s="88">
        <v>1</v>
      </c>
      <c r="AB16" s="88"/>
      <c r="AC16" s="88"/>
      <c r="AD16" s="85"/>
      <c r="AE16" s="85">
        <v>1</v>
      </c>
      <c r="AF16" s="85"/>
      <c r="AG16" s="85"/>
      <c r="AH16" s="85">
        <v>1</v>
      </c>
      <c r="AI16" s="85"/>
      <c r="AJ16" s="85"/>
      <c r="AK16" s="85">
        <v>1</v>
      </c>
      <c r="AL16" s="85"/>
      <c r="AM16" s="85"/>
      <c r="AN16" s="85"/>
      <c r="AO16" s="85">
        <v>1</v>
      </c>
      <c r="AP16" s="85"/>
      <c r="AQ16" s="85">
        <v>1</v>
      </c>
      <c r="AR16" s="85"/>
      <c r="AS16" s="85"/>
      <c r="AT16" s="85"/>
      <c r="AU16" s="85">
        <v>1</v>
      </c>
      <c r="AV16" s="85"/>
      <c r="AW16" s="85"/>
      <c r="AX16" s="85">
        <v>1</v>
      </c>
      <c r="AY16" s="85"/>
      <c r="AZ16" s="85"/>
      <c r="BA16" s="85">
        <v>1</v>
      </c>
      <c r="BB16" s="85"/>
      <c r="BC16" s="85">
        <v>1</v>
      </c>
      <c r="BD16" s="85"/>
      <c r="BE16" s="85"/>
      <c r="BF16" s="85"/>
      <c r="BG16" s="85">
        <v>1</v>
      </c>
      <c r="BH16" s="85"/>
      <c r="BI16" s="85">
        <v>1</v>
      </c>
      <c r="BJ16" s="85"/>
      <c r="BK16" s="85">
        <v>1</v>
      </c>
      <c r="BL16" s="85"/>
      <c r="BM16" s="85"/>
      <c r="BN16" s="85"/>
      <c r="BO16" s="85">
        <v>1</v>
      </c>
      <c r="BP16" s="85"/>
      <c r="BQ16" s="85"/>
      <c r="BR16" s="85">
        <v>1</v>
      </c>
      <c r="BS16" s="85"/>
      <c r="BT16" s="85"/>
      <c r="BU16" s="85"/>
      <c r="BV16" s="85">
        <v>1</v>
      </c>
      <c r="BW16" s="85"/>
      <c r="BX16" s="85">
        <v>1</v>
      </c>
      <c r="BY16" s="85"/>
      <c r="BZ16" s="85"/>
      <c r="CA16" s="85"/>
      <c r="CB16" s="85">
        <v>1</v>
      </c>
      <c r="CC16" s="85"/>
      <c r="CD16" s="85"/>
      <c r="CE16" s="85">
        <v>1</v>
      </c>
      <c r="CF16" s="85"/>
      <c r="CG16" s="85"/>
      <c r="CH16" s="85">
        <v>1</v>
      </c>
      <c r="CI16" s="85"/>
      <c r="CJ16" s="85">
        <v>1</v>
      </c>
      <c r="CK16" s="85"/>
      <c r="CL16" s="85"/>
      <c r="CM16" s="85"/>
      <c r="CN16" s="85">
        <v>1</v>
      </c>
      <c r="CO16" s="85"/>
      <c r="CP16" s="85">
        <v>1</v>
      </c>
      <c r="CQ16" s="85"/>
      <c r="CR16" s="85">
        <v>1</v>
      </c>
      <c r="CS16" s="85"/>
      <c r="CT16" s="85"/>
      <c r="CU16" s="85"/>
      <c r="CV16" s="85">
        <v>1</v>
      </c>
      <c r="CW16" s="85"/>
      <c r="CX16" s="85"/>
      <c r="CY16" s="85">
        <v>1</v>
      </c>
      <c r="CZ16" s="85"/>
      <c r="DA16" s="85"/>
      <c r="DB16" s="85"/>
      <c r="DC16" s="85">
        <v>1</v>
      </c>
      <c r="DD16" s="85"/>
      <c r="DE16" s="85">
        <v>1</v>
      </c>
      <c r="DF16" s="85"/>
      <c r="DG16" s="85"/>
      <c r="DH16" s="85"/>
      <c r="DI16" s="85">
        <v>1</v>
      </c>
      <c r="DJ16" s="85"/>
      <c r="DK16" s="85"/>
      <c r="DL16" s="85">
        <v>1</v>
      </c>
      <c r="DM16" s="85"/>
      <c r="DN16" s="85"/>
      <c r="DO16" s="85">
        <v>1</v>
      </c>
      <c r="DP16" s="85"/>
      <c r="DQ16" s="85">
        <v>1</v>
      </c>
      <c r="DR16" s="85"/>
      <c r="DS16" s="80">
        <v>1</v>
      </c>
      <c r="DT16" s="80"/>
      <c r="DU16" s="21"/>
      <c r="DV16" s="21">
        <v>1</v>
      </c>
      <c r="DW16" s="21"/>
      <c r="DX16" s="21"/>
      <c r="DY16" s="21">
        <v>1</v>
      </c>
      <c r="DZ16" s="21"/>
      <c r="EA16" s="21"/>
      <c r="EB16" s="21">
        <v>1</v>
      </c>
      <c r="EC16" s="21"/>
      <c r="ED16" s="21"/>
      <c r="EE16" s="21">
        <v>1</v>
      </c>
      <c r="EF16" s="21"/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>
        <v>1</v>
      </c>
      <c r="ER16" s="21"/>
      <c r="ES16" s="21"/>
      <c r="ET16" s="21">
        <v>1</v>
      </c>
      <c r="EU16" s="21"/>
      <c r="EV16" s="21"/>
      <c r="EW16" s="21">
        <v>1</v>
      </c>
      <c r="EX16" s="21"/>
      <c r="EY16" s="21"/>
      <c r="EZ16" s="21">
        <v>1</v>
      </c>
      <c r="FA16" s="21"/>
      <c r="FB16" s="21"/>
      <c r="FC16" s="21">
        <v>1</v>
      </c>
      <c r="FD16" s="21"/>
      <c r="FE16" s="21"/>
      <c r="FF16" s="21">
        <v>1</v>
      </c>
      <c r="FG16" s="21"/>
      <c r="FH16" s="21"/>
      <c r="FI16" s="21">
        <v>1</v>
      </c>
      <c r="FJ16" s="21"/>
      <c r="FK16" s="21"/>
    </row>
    <row r="17" spans="1:167" ht="15.75" x14ac:dyDescent="0.25">
      <c r="A17" s="79">
        <v>4</v>
      </c>
      <c r="B17" s="59" t="s">
        <v>314</v>
      </c>
      <c r="C17" s="86"/>
      <c r="D17" s="87"/>
      <c r="E17" s="87">
        <v>1</v>
      </c>
      <c r="F17" s="88"/>
      <c r="G17" s="88"/>
      <c r="H17" s="88">
        <v>1</v>
      </c>
      <c r="I17" s="88"/>
      <c r="J17" s="88"/>
      <c r="K17" s="88">
        <v>1</v>
      </c>
      <c r="L17" s="88"/>
      <c r="M17" s="88">
        <v>1</v>
      </c>
      <c r="N17" s="88"/>
      <c r="O17" s="88"/>
      <c r="P17" s="88"/>
      <c r="Q17" s="88">
        <v>1</v>
      </c>
      <c r="R17" s="88"/>
      <c r="S17" s="88"/>
      <c r="T17" s="88">
        <v>1</v>
      </c>
      <c r="U17" s="85"/>
      <c r="V17" s="85"/>
      <c r="W17" s="88">
        <v>1</v>
      </c>
      <c r="X17" s="88"/>
      <c r="Y17" s="88">
        <v>1</v>
      </c>
      <c r="Z17" s="88"/>
      <c r="AA17" s="88"/>
      <c r="AB17" s="88">
        <v>1</v>
      </c>
      <c r="AC17" s="88"/>
      <c r="AD17" s="85">
        <v>1</v>
      </c>
      <c r="AE17" s="85"/>
      <c r="AF17" s="85"/>
      <c r="AG17" s="85"/>
      <c r="AH17" s="85">
        <v>1</v>
      </c>
      <c r="AI17" s="85"/>
      <c r="AJ17" s="85"/>
      <c r="AK17" s="85"/>
      <c r="AL17" s="85">
        <v>1</v>
      </c>
      <c r="AM17" s="85"/>
      <c r="AN17" s="85"/>
      <c r="AO17" s="85">
        <v>1</v>
      </c>
      <c r="AP17" s="85"/>
      <c r="AQ17" s="85"/>
      <c r="AR17" s="85">
        <v>1</v>
      </c>
      <c r="AS17" s="85"/>
      <c r="AT17" s="85">
        <v>1</v>
      </c>
      <c r="AU17" s="85"/>
      <c r="AV17" s="85"/>
      <c r="AW17" s="85"/>
      <c r="AX17" s="85">
        <v>1</v>
      </c>
      <c r="AY17" s="85"/>
      <c r="AZ17" s="85"/>
      <c r="BA17" s="85">
        <v>1</v>
      </c>
      <c r="BB17" s="85"/>
      <c r="BC17" s="85"/>
      <c r="BD17" s="85">
        <v>1</v>
      </c>
      <c r="BE17" s="85"/>
      <c r="BF17" s="85">
        <v>1</v>
      </c>
      <c r="BG17" s="85"/>
      <c r="BH17" s="85"/>
      <c r="BI17" s="85">
        <v>1</v>
      </c>
      <c r="BJ17" s="85"/>
      <c r="BK17" s="85">
        <v>1</v>
      </c>
      <c r="BL17" s="85"/>
      <c r="BM17" s="85"/>
      <c r="BN17" s="85"/>
      <c r="BO17" s="85">
        <v>1</v>
      </c>
      <c r="BP17" s="85"/>
      <c r="BQ17" s="85"/>
      <c r="BR17" s="85"/>
      <c r="BS17" s="85">
        <v>1</v>
      </c>
      <c r="BT17" s="85"/>
      <c r="BU17" s="85"/>
      <c r="BV17" s="85">
        <v>1</v>
      </c>
      <c r="BW17" s="85"/>
      <c r="BX17" s="85"/>
      <c r="BY17" s="85">
        <v>1</v>
      </c>
      <c r="BZ17" s="85"/>
      <c r="CA17" s="85">
        <v>1</v>
      </c>
      <c r="CB17" s="85"/>
      <c r="CC17" s="85"/>
      <c r="CD17" s="85"/>
      <c r="CE17" s="85">
        <v>1</v>
      </c>
      <c r="CF17" s="85"/>
      <c r="CG17" s="85"/>
      <c r="CH17" s="85">
        <v>1</v>
      </c>
      <c r="CI17" s="85"/>
      <c r="CJ17" s="85"/>
      <c r="CK17" s="85">
        <v>1</v>
      </c>
      <c r="CL17" s="85"/>
      <c r="CM17" s="85">
        <v>1</v>
      </c>
      <c r="CN17" s="85"/>
      <c r="CO17" s="85"/>
      <c r="CP17" s="85">
        <v>1</v>
      </c>
      <c r="CQ17" s="85"/>
      <c r="CR17" s="85">
        <v>1</v>
      </c>
      <c r="CS17" s="85"/>
      <c r="CT17" s="85"/>
      <c r="CU17" s="85"/>
      <c r="CV17" s="85">
        <v>1</v>
      </c>
      <c r="CW17" s="85"/>
      <c r="CX17" s="85"/>
      <c r="CY17" s="85"/>
      <c r="CZ17" s="85">
        <v>1</v>
      </c>
      <c r="DA17" s="85"/>
      <c r="DB17" s="85"/>
      <c r="DC17" s="85">
        <v>1</v>
      </c>
      <c r="DD17" s="85"/>
      <c r="DE17" s="85"/>
      <c r="DF17" s="85">
        <v>1</v>
      </c>
      <c r="DG17" s="85"/>
      <c r="DH17" s="85">
        <v>1</v>
      </c>
      <c r="DI17" s="85"/>
      <c r="DJ17" s="85"/>
      <c r="DK17" s="85"/>
      <c r="DL17" s="85">
        <v>1</v>
      </c>
      <c r="DM17" s="85"/>
      <c r="DN17" s="85"/>
      <c r="DO17" s="85">
        <v>1</v>
      </c>
      <c r="DP17" s="85"/>
      <c r="DQ17" s="85"/>
      <c r="DR17" s="85">
        <v>1</v>
      </c>
      <c r="DS17" s="80">
        <v>1</v>
      </c>
      <c r="DT17" s="80"/>
      <c r="DU17" s="21"/>
      <c r="DV17" s="21">
        <v>1</v>
      </c>
      <c r="DW17" s="21"/>
      <c r="DX17" s="21"/>
      <c r="DY17" s="21">
        <v>1</v>
      </c>
      <c r="DZ17" s="21"/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</row>
    <row r="18" spans="1:167" ht="15.75" x14ac:dyDescent="0.25">
      <c r="A18" s="79">
        <v>5</v>
      </c>
      <c r="B18" s="59" t="s">
        <v>315</v>
      </c>
      <c r="C18" s="86">
        <v>1</v>
      </c>
      <c r="D18" s="87"/>
      <c r="E18" s="87"/>
      <c r="F18" s="88"/>
      <c r="G18" s="88">
        <v>1</v>
      </c>
      <c r="H18" s="88"/>
      <c r="I18" s="88"/>
      <c r="J18" s="88">
        <v>1</v>
      </c>
      <c r="K18" s="88"/>
      <c r="L18" s="88"/>
      <c r="M18" s="88">
        <v>1</v>
      </c>
      <c r="N18" s="88"/>
      <c r="O18" s="88"/>
      <c r="P18" s="88">
        <v>1</v>
      </c>
      <c r="Q18" s="88"/>
      <c r="R18" s="88"/>
      <c r="S18" s="88">
        <v>1</v>
      </c>
      <c r="T18" s="88"/>
      <c r="U18" s="85"/>
      <c r="V18" s="85">
        <v>1</v>
      </c>
      <c r="W18" s="88"/>
      <c r="X18" s="88"/>
      <c r="Y18" s="88">
        <v>1</v>
      </c>
      <c r="Z18" s="88"/>
      <c r="AA18" s="88"/>
      <c r="AB18" s="88">
        <v>1</v>
      </c>
      <c r="AC18" s="88"/>
      <c r="AD18" s="85"/>
      <c r="AE18" s="85">
        <v>1</v>
      </c>
      <c r="AF18" s="85"/>
      <c r="AG18" s="85">
        <v>1</v>
      </c>
      <c r="AH18" s="85"/>
      <c r="AI18" s="85"/>
      <c r="AJ18" s="85"/>
      <c r="AK18" s="85">
        <v>1</v>
      </c>
      <c r="AL18" s="85"/>
      <c r="AM18" s="85"/>
      <c r="AN18" s="85">
        <v>1</v>
      </c>
      <c r="AO18" s="85"/>
      <c r="AP18" s="85"/>
      <c r="AQ18" s="85">
        <v>1</v>
      </c>
      <c r="AR18" s="85"/>
      <c r="AS18" s="85"/>
      <c r="AT18" s="85">
        <v>1</v>
      </c>
      <c r="AU18" s="85"/>
      <c r="AV18" s="85"/>
      <c r="AW18" s="85">
        <v>1</v>
      </c>
      <c r="AX18" s="85"/>
      <c r="AY18" s="85"/>
      <c r="AZ18" s="85">
        <v>1</v>
      </c>
      <c r="BA18" s="85"/>
      <c r="BB18" s="85"/>
      <c r="BC18" s="85"/>
      <c r="BD18" s="85">
        <v>1</v>
      </c>
      <c r="BE18" s="85"/>
      <c r="BF18" s="85">
        <v>1</v>
      </c>
      <c r="BG18" s="85"/>
      <c r="BH18" s="85"/>
      <c r="BI18" s="85">
        <v>1</v>
      </c>
      <c r="BJ18" s="85"/>
      <c r="BK18" s="85"/>
      <c r="BL18" s="85">
        <v>1</v>
      </c>
      <c r="BM18" s="85"/>
      <c r="BN18" s="85">
        <v>1</v>
      </c>
      <c r="BO18" s="85"/>
      <c r="BP18" s="85"/>
      <c r="BQ18" s="85"/>
      <c r="BR18" s="85">
        <v>1</v>
      </c>
      <c r="BS18" s="85"/>
      <c r="BT18" s="85"/>
      <c r="BU18" s="85">
        <v>1</v>
      </c>
      <c r="BV18" s="85"/>
      <c r="BW18" s="85"/>
      <c r="BX18" s="85">
        <v>1</v>
      </c>
      <c r="BY18" s="85"/>
      <c r="BZ18" s="85"/>
      <c r="CA18" s="85">
        <v>1</v>
      </c>
      <c r="CB18" s="85"/>
      <c r="CC18" s="85"/>
      <c r="CD18" s="85">
        <v>1</v>
      </c>
      <c r="CE18" s="85"/>
      <c r="CF18" s="85"/>
      <c r="CG18" s="85">
        <v>1</v>
      </c>
      <c r="CH18" s="85"/>
      <c r="CI18" s="85"/>
      <c r="CJ18" s="85"/>
      <c r="CK18" s="85">
        <v>1</v>
      </c>
      <c r="CL18" s="85"/>
      <c r="CM18" s="85">
        <v>1</v>
      </c>
      <c r="CN18" s="85"/>
      <c r="CO18" s="85"/>
      <c r="CP18" s="85">
        <v>1</v>
      </c>
      <c r="CQ18" s="85"/>
      <c r="CR18" s="85"/>
      <c r="CS18" s="85">
        <v>1</v>
      </c>
      <c r="CT18" s="85"/>
      <c r="CU18" s="85">
        <v>1</v>
      </c>
      <c r="CV18" s="85"/>
      <c r="CW18" s="85"/>
      <c r="CX18" s="85"/>
      <c r="CY18" s="85">
        <v>1</v>
      </c>
      <c r="CZ18" s="85"/>
      <c r="DA18" s="85"/>
      <c r="DB18" s="85">
        <v>1</v>
      </c>
      <c r="DC18" s="85"/>
      <c r="DD18" s="85"/>
      <c r="DE18" s="85">
        <v>1</v>
      </c>
      <c r="DF18" s="85"/>
      <c r="DG18" s="85"/>
      <c r="DH18" s="85">
        <v>1</v>
      </c>
      <c r="DI18" s="85"/>
      <c r="DJ18" s="85"/>
      <c r="DK18" s="85">
        <v>1</v>
      </c>
      <c r="DL18" s="85"/>
      <c r="DM18" s="85"/>
      <c r="DN18" s="85">
        <v>1</v>
      </c>
      <c r="DO18" s="85"/>
      <c r="DP18" s="85"/>
      <c r="DQ18" s="85"/>
      <c r="DR18" s="85">
        <v>1</v>
      </c>
      <c r="DS18" s="80">
        <v>1</v>
      </c>
      <c r="DT18" s="80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</row>
    <row r="19" spans="1:167" ht="15.75" x14ac:dyDescent="0.25">
      <c r="A19" s="79">
        <v>6</v>
      </c>
      <c r="B19" s="59" t="s">
        <v>316</v>
      </c>
      <c r="C19" s="86"/>
      <c r="D19" s="87">
        <v>1</v>
      </c>
      <c r="E19" s="87"/>
      <c r="F19" s="88"/>
      <c r="G19" s="88">
        <v>1</v>
      </c>
      <c r="H19" s="88"/>
      <c r="I19" s="88"/>
      <c r="J19" s="88">
        <v>1</v>
      </c>
      <c r="K19" s="88"/>
      <c r="L19" s="88"/>
      <c r="M19" s="88">
        <v>1</v>
      </c>
      <c r="N19" s="88"/>
      <c r="O19" s="88"/>
      <c r="P19" s="88">
        <v>1</v>
      </c>
      <c r="Q19" s="88"/>
      <c r="R19" s="88">
        <v>1</v>
      </c>
      <c r="S19" s="88"/>
      <c r="T19" s="88"/>
      <c r="U19" s="85"/>
      <c r="V19" s="85">
        <v>1</v>
      </c>
      <c r="W19" s="88"/>
      <c r="X19" s="88"/>
      <c r="Y19" s="88">
        <v>1</v>
      </c>
      <c r="Z19" s="88"/>
      <c r="AA19" s="88"/>
      <c r="AB19" s="88">
        <v>1</v>
      </c>
      <c r="AC19" s="88"/>
      <c r="AD19" s="85"/>
      <c r="AE19" s="85"/>
      <c r="AF19" s="85">
        <v>1</v>
      </c>
      <c r="AG19" s="85">
        <v>1</v>
      </c>
      <c r="AH19" s="85"/>
      <c r="AI19" s="85"/>
      <c r="AJ19" s="85"/>
      <c r="AK19" s="85">
        <v>1</v>
      </c>
      <c r="AL19" s="85"/>
      <c r="AM19" s="85"/>
      <c r="AN19" s="85">
        <v>1</v>
      </c>
      <c r="AO19" s="85"/>
      <c r="AP19" s="85"/>
      <c r="AQ19" s="85">
        <v>1</v>
      </c>
      <c r="AR19" s="85"/>
      <c r="AS19" s="85"/>
      <c r="AT19" s="85">
        <v>1</v>
      </c>
      <c r="AU19" s="85"/>
      <c r="AV19" s="85"/>
      <c r="AW19" s="85">
        <v>1</v>
      </c>
      <c r="AX19" s="85"/>
      <c r="AY19" s="85">
        <v>1</v>
      </c>
      <c r="AZ19" s="85"/>
      <c r="BA19" s="85"/>
      <c r="BB19" s="85"/>
      <c r="BC19" s="85">
        <v>1</v>
      </c>
      <c r="BD19" s="85"/>
      <c r="BE19" s="85"/>
      <c r="BF19" s="85">
        <v>1</v>
      </c>
      <c r="BG19" s="85"/>
      <c r="BH19" s="85"/>
      <c r="BI19" s="85">
        <v>1</v>
      </c>
      <c r="BJ19" s="85"/>
      <c r="BK19" s="85"/>
      <c r="BL19" s="85"/>
      <c r="BM19" s="85">
        <v>1</v>
      </c>
      <c r="BN19" s="85">
        <v>1</v>
      </c>
      <c r="BO19" s="85"/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>
        <v>1</v>
      </c>
      <c r="BY19" s="85"/>
      <c r="BZ19" s="85"/>
      <c r="CA19" s="85">
        <v>1</v>
      </c>
      <c r="CB19" s="85"/>
      <c r="CC19" s="85"/>
      <c r="CD19" s="85">
        <v>1</v>
      </c>
      <c r="CE19" s="85"/>
      <c r="CF19" s="85">
        <v>1</v>
      </c>
      <c r="CG19" s="85"/>
      <c r="CH19" s="85"/>
      <c r="CI19" s="85"/>
      <c r="CJ19" s="85">
        <v>1</v>
      </c>
      <c r="CK19" s="85"/>
      <c r="CL19" s="85"/>
      <c r="CM19" s="85">
        <v>1</v>
      </c>
      <c r="CN19" s="85"/>
      <c r="CO19" s="85"/>
      <c r="CP19" s="85">
        <v>1</v>
      </c>
      <c r="CQ19" s="85"/>
      <c r="CR19" s="85"/>
      <c r="CS19" s="85"/>
      <c r="CT19" s="85">
        <v>1</v>
      </c>
      <c r="CU19" s="85">
        <v>1</v>
      </c>
      <c r="CV19" s="85"/>
      <c r="CW19" s="85"/>
      <c r="CX19" s="85"/>
      <c r="CY19" s="85">
        <v>1</v>
      </c>
      <c r="CZ19" s="85"/>
      <c r="DA19" s="85"/>
      <c r="DB19" s="85">
        <v>1</v>
      </c>
      <c r="DC19" s="85"/>
      <c r="DD19" s="85"/>
      <c r="DE19" s="85">
        <v>1</v>
      </c>
      <c r="DF19" s="85"/>
      <c r="DG19" s="85"/>
      <c r="DH19" s="85">
        <v>1</v>
      </c>
      <c r="DI19" s="85"/>
      <c r="DJ19" s="85"/>
      <c r="DK19" s="85">
        <v>1</v>
      </c>
      <c r="DL19" s="85"/>
      <c r="DM19" s="85">
        <v>1</v>
      </c>
      <c r="DN19" s="85"/>
      <c r="DO19" s="85"/>
      <c r="DP19" s="85"/>
      <c r="DQ19" s="85">
        <v>1</v>
      </c>
      <c r="DR19" s="85"/>
      <c r="DS19" s="80">
        <v>1</v>
      </c>
      <c r="DT19" s="80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</row>
    <row r="20" spans="1:167" x14ac:dyDescent="0.2">
      <c r="A20" s="92" t="s">
        <v>29</v>
      </c>
      <c r="B20" s="94"/>
      <c r="C20" s="89">
        <f t="shared" ref="C20:AH20" si="0">SUM(C14:C19)</f>
        <v>2</v>
      </c>
      <c r="D20" s="89">
        <f t="shared" si="0"/>
        <v>3</v>
      </c>
      <c r="E20" s="89">
        <f t="shared" si="0"/>
        <v>1</v>
      </c>
      <c r="F20" s="89">
        <f t="shared" si="0"/>
        <v>1</v>
      </c>
      <c r="G20" s="89">
        <f t="shared" si="0"/>
        <v>3</v>
      </c>
      <c r="H20" s="89">
        <f t="shared" si="0"/>
        <v>2</v>
      </c>
      <c r="I20" s="89">
        <f t="shared" si="0"/>
        <v>1</v>
      </c>
      <c r="J20" s="89">
        <f t="shared" si="0"/>
        <v>3</v>
      </c>
      <c r="K20" s="89">
        <f t="shared" si="0"/>
        <v>2</v>
      </c>
      <c r="L20" s="89">
        <f t="shared" si="0"/>
        <v>1</v>
      </c>
      <c r="M20" s="89">
        <f t="shared" si="0"/>
        <v>3</v>
      </c>
      <c r="N20" s="89">
        <f t="shared" si="0"/>
        <v>2</v>
      </c>
      <c r="O20" s="89">
        <f t="shared" si="0"/>
        <v>1</v>
      </c>
      <c r="P20" s="89">
        <f t="shared" si="0"/>
        <v>2</v>
      </c>
      <c r="Q20" s="89">
        <f t="shared" si="0"/>
        <v>3</v>
      </c>
      <c r="R20" s="89">
        <f t="shared" si="0"/>
        <v>2</v>
      </c>
      <c r="S20" s="89">
        <f t="shared" si="0"/>
        <v>1</v>
      </c>
      <c r="T20" s="89">
        <f t="shared" si="0"/>
        <v>3</v>
      </c>
      <c r="U20" s="89">
        <f t="shared" si="0"/>
        <v>0</v>
      </c>
      <c r="V20" s="89">
        <f t="shared" si="0"/>
        <v>5</v>
      </c>
      <c r="W20" s="89">
        <f t="shared" si="0"/>
        <v>1</v>
      </c>
      <c r="X20" s="89">
        <f t="shared" si="0"/>
        <v>0</v>
      </c>
      <c r="Y20" s="89">
        <f t="shared" si="0"/>
        <v>5</v>
      </c>
      <c r="Z20" s="89">
        <f t="shared" si="0"/>
        <v>1</v>
      </c>
      <c r="AA20" s="89">
        <f t="shared" si="0"/>
        <v>1</v>
      </c>
      <c r="AB20" s="89">
        <f t="shared" si="0"/>
        <v>4</v>
      </c>
      <c r="AC20" s="89">
        <f t="shared" si="0"/>
        <v>1</v>
      </c>
      <c r="AD20" s="89">
        <f t="shared" si="0"/>
        <v>2</v>
      </c>
      <c r="AE20" s="89">
        <f t="shared" si="0"/>
        <v>3</v>
      </c>
      <c r="AF20" s="89">
        <f t="shared" si="0"/>
        <v>1</v>
      </c>
      <c r="AG20" s="89">
        <f t="shared" si="0"/>
        <v>3</v>
      </c>
      <c r="AH20" s="89">
        <f t="shared" si="0"/>
        <v>3</v>
      </c>
      <c r="AI20" s="89">
        <f t="shared" ref="AI20:BN20" si="1">SUM(AI14:AI19)</f>
        <v>0</v>
      </c>
      <c r="AJ20" s="89">
        <f t="shared" si="1"/>
        <v>1</v>
      </c>
      <c r="AK20" s="89">
        <f t="shared" si="1"/>
        <v>4</v>
      </c>
      <c r="AL20" s="89">
        <f t="shared" si="1"/>
        <v>1</v>
      </c>
      <c r="AM20" s="89">
        <f t="shared" si="1"/>
        <v>1</v>
      </c>
      <c r="AN20" s="89">
        <f t="shared" si="1"/>
        <v>3</v>
      </c>
      <c r="AO20" s="89">
        <f t="shared" si="1"/>
        <v>2</v>
      </c>
      <c r="AP20" s="89">
        <f t="shared" si="1"/>
        <v>1</v>
      </c>
      <c r="AQ20" s="89">
        <f t="shared" si="1"/>
        <v>3</v>
      </c>
      <c r="AR20" s="89">
        <f t="shared" si="1"/>
        <v>2</v>
      </c>
      <c r="AS20" s="89">
        <f t="shared" si="1"/>
        <v>1</v>
      </c>
      <c r="AT20" s="89">
        <f t="shared" si="1"/>
        <v>3</v>
      </c>
      <c r="AU20" s="89">
        <f t="shared" si="1"/>
        <v>2</v>
      </c>
      <c r="AV20" s="89">
        <f t="shared" si="1"/>
        <v>1</v>
      </c>
      <c r="AW20" s="89">
        <f t="shared" si="1"/>
        <v>2</v>
      </c>
      <c r="AX20" s="89">
        <f t="shared" si="1"/>
        <v>3</v>
      </c>
      <c r="AY20" s="89">
        <f t="shared" si="1"/>
        <v>2</v>
      </c>
      <c r="AZ20" s="89">
        <f t="shared" si="1"/>
        <v>1</v>
      </c>
      <c r="BA20" s="89">
        <f t="shared" si="1"/>
        <v>3</v>
      </c>
      <c r="BB20" s="89">
        <f t="shared" si="1"/>
        <v>1</v>
      </c>
      <c r="BC20" s="89">
        <f t="shared" si="1"/>
        <v>3</v>
      </c>
      <c r="BD20" s="89">
        <f t="shared" si="1"/>
        <v>2</v>
      </c>
      <c r="BE20" s="89">
        <f t="shared" si="1"/>
        <v>0</v>
      </c>
      <c r="BF20" s="89">
        <f t="shared" si="1"/>
        <v>4</v>
      </c>
      <c r="BG20" s="89">
        <f t="shared" si="1"/>
        <v>2</v>
      </c>
      <c r="BH20" s="89">
        <f t="shared" si="1"/>
        <v>0</v>
      </c>
      <c r="BI20" s="89">
        <f t="shared" si="1"/>
        <v>6</v>
      </c>
      <c r="BJ20" s="89">
        <f t="shared" si="1"/>
        <v>0</v>
      </c>
      <c r="BK20" s="89">
        <f t="shared" si="1"/>
        <v>3</v>
      </c>
      <c r="BL20" s="89">
        <f t="shared" si="1"/>
        <v>2</v>
      </c>
      <c r="BM20" s="89">
        <f t="shared" si="1"/>
        <v>1</v>
      </c>
      <c r="BN20" s="89">
        <f t="shared" si="1"/>
        <v>2</v>
      </c>
      <c r="BO20" s="89">
        <f t="shared" ref="BO20:CT20" si="2">SUM(BO14:BO19)</f>
        <v>4</v>
      </c>
      <c r="BP20" s="89">
        <f t="shared" si="2"/>
        <v>0</v>
      </c>
      <c r="BQ20" s="89">
        <f t="shared" si="2"/>
        <v>0</v>
      </c>
      <c r="BR20" s="89">
        <f t="shared" si="2"/>
        <v>5</v>
      </c>
      <c r="BS20" s="89">
        <f t="shared" si="2"/>
        <v>1</v>
      </c>
      <c r="BT20" s="89">
        <f t="shared" si="2"/>
        <v>1</v>
      </c>
      <c r="BU20" s="89">
        <f t="shared" si="2"/>
        <v>3</v>
      </c>
      <c r="BV20" s="89">
        <f t="shared" si="2"/>
        <v>2</v>
      </c>
      <c r="BW20" s="89">
        <f t="shared" si="2"/>
        <v>1</v>
      </c>
      <c r="BX20" s="89">
        <f t="shared" si="2"/>
        <v>3</v>
      </c>
      <c r="BY20" s="89">
        <f t="shared" si="2"/>
        <v>2</v>
      </c>
      <c r="BZ20" s="89">
        <f t="shared" si="2"/>
        <v>1</v>
      </c>
      <c r="CA20" s="89">
        <f t="shared" si="2"/>
        <v>3</v>
      </c>
      <c r="CB20" s="89">
        <f t="shared" si="2"/>
        <v>2</v>
      </c>
      <c r="CC20" s="89">
        <f t="shared" si="2"/>
        <v>1</v>
      </c>
      <c r="CD20" s="89">
        <f t="shared" si="2"/>
        <v>2</v>
      </c>
      <c r="CE20" s="89">
        <f t="shared" si="2"/>
        <v>3</v>
      </c>
      <c r="CF20" s="89">
        <f t="shared" si="2"/>
        <v>2</v>
      </c>
      <c r="CG20" s="89">
        <f t="shared" si="2"/>
        <v>1</v>
      </c>
      <c r="CH20" s="89">
        <f t="shared" si="2"/>
        <v>3</v>
      </c>
      <c r="CI20" s="89">
        <f t="shared" si="2"/>
        <v>1</v>
      </c>
      <c r="CJ20" s="89">
        <f t="shared" si="2"/>
        <v>3</v>
      </c>
      <c r="CK20" s="89">
        <f t="shared" si="2"/>
        <v>2</v>
      </c>
      <c r="CL20" s="89">
        <f t="shared" si="2"/>
        <v>0</v>
      </c>
      <c r="CM20" s="89">
        <f t="shared" si="2"/>
        <v>4</v>
      </c>
      <c r="CN20" s="89">
        <f t="shared" si="2"/>
        <v>2</v>
      </c>
      <c r="CO20" s="89">
        <f t="shared" si="2"/>
        <v>0</v>
      </c>
      <c r="CP20" s="89">
        <f t="shared" si="2"/>
        <v>6</v>
      </c>
      <c r="CQ20" s="89">
        <f t="shared" si="2"/>
        <v>0</v>
      </c>
      <c r="CR20" s="89">
        <f t="shared" si="2"/>
        <v>3</v>
      </c>
      <c r="CS20" s="89">
        <f t="shared" si="2"/>
        <v>2</v>
      </c>
      <c r="CT20" s="89">
        <f t="shared" si="2"/>
        <v>1</v>
      </c>
      <c r="CU20" s="89">
        <f t="shared" ref="CU20:DZ20" si="3">SUM(CU14:CU19)</f>
        <v>2</v>
      </c>
      <c r="CV20" s="89">
        <f t="shared" si="3"/>
        <v>4</v>
      </c>
      <c r="CW20" s="89">
        <f t="shared" si="3"/>
        <v>0</v>
      </c>
      <c r="CX20" s="89">
        <f t="shared" si="3"/>
        <v>1</v>
      </c>
      <c r="CY20" s="89">
        <f t="shared" si="3"/>
        <v>4</v>
      </c>
      <c r="CZ20" s="89">
        <f t="shared" si="3"/>
        <v>1</v>
      </c>
      <c r="DA20" s="89">
        <f t="shared" si="3"/>
        <v>1</v>
      </c>
      <c r="DB20" s="89">
        <f t="shared" si="3"/>
        <v>3</v>
      </c>
      <c r="DC20" s="89">
        <f t="shared" si="3"/>
        <v>2</v>
      </c>
      <c r="DD20" s="89">
        <f t="shared" si="3"/>
        <v>1</v>
      </c>
      <c r="DE20" s="89">
        <f t="shared" si="3"/>
        <v>3</v>
      </c>
      <c r="DF20" s="89">
        <f t="shared" si="3"/>
        <v>2</v>
      </c>
      <c r="DG20" s="89">
        <f t="shared" si="3"/>
        <v>1</v>
      </c>
      <c r="DH20" s="89">
        <f t="shared" si="3"/>
        <v>3</v>
      </c>
      <c r="DI20" s="89">
        <f t="shared" si="3"/>
        <v>2</v>
      </c>
      <c r="DJ20" s="89">
        <f t="shared" si="3"/>
        <v>1</v>
      </c>
      <c r="DK20" s="89">
        <f t="shared" si="3"/>
        <v>2</v>
      </c>
      <c r="DL20" s="89">
        <f t="shared" si="3"/>
        <v>3</v>
      </c>
      <c r="DM20" s="89">
        <f t="shared" si="3"/>
        <v>2</v>
      </c>
      <c r="DN20" s="89">
        <f t="shared" si="3"/>
        <v>1</v>
      </c>
      <c r="DO20" s="89">
        <f t="shared" si="3"/>
        <v>3</v>
      </c>
      <c r="DP20" s="89">
        <f t="shared" si="3"/>
        <v>1</v>
      </c>
      <c r="DQ20" s="89">
        <f t="shared" si="3"/>
        <v>3</v>
      </c>
      <c r="DR20" s="89">
        <f t="shared" si="3"/>
        <v>2</v>
      </c>
      <c r="DS20" s="17">
        <f t="shared" si="3"/>
        <v>6</v>
      </c>
      <c r="DT20" s="17">
        <f t="shared" si="3"/>
        <v>0</v>
      </c>
      <c r="DU20" s="17">
        <f t="shared" si="3"/>
        <v>0</v>
      </c>
      <c r="DV20" s="17">
        <f t="shared" si="3"/>
        <v>6</v>
      </c>
      <c r="DW20" s="17">
        <f t="shared" si="3"/>
        <v>0</v>
      </c>
      <c r="DX20" s="17">
        <f t="shared" si="3"/>
        <v>0</v>
      </c>
      <c r="DY20" s="17">
        <f t="shared" si="3"/>
        <v>6</v>
      </c>
      <c r="DZ20" s="17">
        <f t="shared" si="3"/>
        <v>0</v>
      </c>
      <c r="EA20" s="17">
        <f t="shared" ref="EA20:FF20" si="4">SUM(EA14:EA19)</f>
        <v>0</v>
      </c>
      <c r="EB20" s="17">
        <f t="shared" si="4"/>
        <v>6</v>
      </c>
      <c r="EC20" s="17">
        <f t="shared" si="4"/>
        <v>0</v>
      </c>
      <c r="ED20" s="17">
        <f t="shared" si="4"/>
        <v>0</v>
      </c>
      <c r="EE20" s="17">
        <f t="shared" si="4"/>
        <v>6</v>
      </c>
      <c r="EF20" s="17">
        <f t="shared" si="4"/>
        <v>0</v>
      </c>
      <c r="EG20" s="17">
        <f t="shared" si="4"/>
        <v>0</v>
      </c>
      <c r="EH20" s="17">
        <f t="shared" si="4"/>
        <v>6</v>
      </c>
      <c r="EI20" s="17">
        <f t="shared" si="4"/>
        <v>0</v>
      </c>
      <c r="EJ20" s="17">
        <f t="shared" si="4"/>
        <v>0</v>
      </c>
      <c r="EK20" s="17">
        <f t="shared" si="4"/>
        <v>6</v>
      </c>
      <c r="EL20" s="17">
        <f t="shared" si="4"/>
        <v>0</v>
      </c>
      <c r="EM20" s="17">
        <f t="shared" si="4"/>
        <v>0</v>
      </c>
      <c r="EN20" s="17">
        <f t="shared" si="4"/>
        <v>6</v>
      </c>
      <c r="EO20" s="17">
        <f t="shared" si="4"/>
        <v>0</v>
      </c>
      <c r="EP20" s="17">
        <f t="shared" si="4"/>
        <v>0</v>
      </c>
      <c r="EQ20" s="17">
        <f t="shared" si="4"/>
        <v>6</v>
      </c>
      <c r="ER20" s="17">
        <f t="shared" si="4"/>
        <v>0</v>
      </c>
      <c r="ES20" s="17">
        <f t="shared" si="4"/>
        <v>0</v>
      </c>
      <c r="ET20" s="17">
        <f t="shared" si="4"/>
        <v>6</v>
      </c>
      <c r="EU20" s="17">
        <f t="shared" si="4"/>
        <v>0</v>
      </c>
      <c r="EV20" s="17">
        <f t="shared" si="4"/>
        <v>0</v>
      </c>
      <c r="EW20" s="17">
        <f t="shared" si="4"/>
        <v>6</v>
      </c>
      <c r="EX20" s="17">
        <f t="shared" si="4"/>
        <v>0</v>
      </c>
      <c r="EY20" s="17">
        <f t="shared" si="4"/>
        <v>0</v>
      </c>
      <c r="EZ20" s="17">
        <f t="shared" si="4"/>
        <v>6</v>
      </c>
      <c r="FA20" s="17">
        <f t="shared" si="4"/>
        <v>0</v>
      </c>
      <c r="FB20" s="17">
        <f t="shared" si="4"/>
        <v>0</v>
      </c>
      <c r="FC20" s="17">
        <f t="shared" si="4"/>
        <v>6</v>
      </c>
      <c r="FD20" s="17">
        <f t="shared" si="4"/>
        <v>0</v>
      </c>
      <c r="FE20" s="17">
        <f t="shared" si="4"/>
        <v>0</v>
      </c>
      <c r="FF20" s="17">
        <f t="shared" si="4"/>
        <v>6</v>
      </c>
      <c r="FG20" s="17">
        <f t="shared" ref="FG20:GL20" si="5">SUM(FG14:FG19)</f>
        <v>0</v>
      </c>
      <c r="FH20" s="17">
        <f t="shared" si="5"/>
        <v>0</v>
      </c>
      <c r="FI20" s="17">
        <f t="shared" si="5"/>
        <v>6</v>
      </c>
      <c r="FJ20" s="17">
        <f t="shared" si="5"/>
        <v>0</v>
      </c>
      <c r="FK20" s="17">
        <f t="shared" si="5"/>
        <v>0</v>
      </c>
    </row>
    <row r="21" spans="1:167" ht="39" customHeight="1" x14ac:dyDescent="0.2">
      <c r="A21" s="96" t="s">
        <v>317</v>
      </c>
      <c r="B21" s="98"/>
      <c r="C21" s="24">
        <f t="shared" ref="C21:R21" si="6">C20/6%</f>
        <v>33.333333333333336</v>
      </c>
      <c r="D21" s="24">
        <f t="shared" si="6"/>
        <v>50</v>
      </c>
      <c r="E21" s="24">
        <f t="shared" si="6"/>
        <v>16.666666666666668</v>
      </c>
      <c r="F21" s="24">
        <f t="shared" si="6"/>
        <v>16.666666666666668</v>
      </c>
      <c r="G21" s="24">
        <f t="shared" si="6"/>
        <v>50</v>
      </c>
      <c r="H21" s="24">
        <f t="shared" si="6"/>
        <v>33.333333333333336</v>
      </c>
      <c r="I21" s="24">
        <f t="shared" si="6"/>
        <v>16.666666666666668</v>
      </c>
      <c r="J21" s="24">
        <f t="shared" si="6"/>
        <v>50</v>
      </c>
      <c r="K21" s="24">
        <f t="shared" si="6"/>
        <v>33.333333333333336</v>
      </c>
      <c r="L21" s="24">
        <f t="shared" si="6"/>
        <v>16.666666666666668</v>
      </c>
      <c r="M21" s="24">
        <f t="shared" si="6"/>
        <v>50</v>
      </c>
      <c r="N21" s="24">
        <f t="shared" si="6"/>
        <v>33.333333333333336</v>
      </c>
      <c r="O21" s="24">
        <f t="shared" si="6"/>
        <v>16.666666666666668</v>
      </c>
      <c r="P21" s="24">
        <f t="shared" si="6"/>
        <v>33.333333333333336</v>
      </c>
      <c r="Q21" s="24">
        <f t="shared" si="6"/>
        <v>50</v>
      </c>
      <c r="R21" s="24">
        <f t="shared" si="6"/>
        <v>33.333333333333336</v>
      </c>
      <c r="S21" s="24">
        <f t="shared" ref="S21:BO21" si="7">S20/7%</f>
        <v>14.285714285714285</v>
      </c>
      <c r="T21" s="24">
        <f t="shared" si="7"/>
        <v>42.857142857142854</v>
      </c>
      <c r="U21" s="24">
        <f t="shared" si="7"/>
        <v>0</v>
      </c>
      <c r="V21" s="24">
        <f t="shared" si="7"/>
        <v>71.428571428571416</v>
      </c>
      <c r="W21" s="24">
        <f t="shared" si="7"/>
        <v>14.285714285714285</v>
      </c>
      <c r="X21" s="24">
        <f t="shared" si="7"/>
        <v>0</v>
      </c>
      <c r="Y21" s="24">
        <f t="shared" si="7"/>
        <v>71.428571428571416</v>
      </c>
      <c r="Z21" s="24">
        <f t="shared" si="7"/>
        <v>14.285714285714285</v>
      </c>
      <c r="AA21" s="24">
        <f t="shared" si="7"/>
        <v>14.285714285714285</v>
      </c>
      <c r="AB21" s="24">
        <f t="shared" si="7"/>
        <v>57.142857142857139</v>
      </c>
      <c r="AC21" s="24">
        <f t="shared" si="7"/>
        <v>14.285714285714285</v>
      </c>
      <c r="AD21" s="24">
        <f t="shared" si="7"/>
        <v>28.571428571428569</v>
      </c>
      <c r="AE21" s="24">
        <f t="shared" si="7"/>
        <v>42.857142857142854</v>
      </c>
      <c r="AF21" s="24">
        <f t="shared" si="7"/>
        <v>14.285714285714285</v>
      </c>
      <c r="AG21" s="24">
        <f t="shared" si="7"/>
        <v>42.857142857142854</v>
      </c>
      <c r="AH21" s="24">
        <f t="shared" si="7"/>
        <v>42.857142857142854</v>
      </c>
      <c r="AI21" s="24">
        <f t="shared" si="7"/>
        <v>0</v>
      </c>
      <c r="AJ21" s="24">
        <f t="shared" si="7"/>
        <v>14.285714285714285</v>
      </c>
      <c r="AK21" s="24">
        <f t="shared" si="7"/>
        <v>57.142857142857139</v>
      </c>
      <c r="AL21" s="24">
        <f t="shared" si="7"/>
        <v>14.285714285714285</v>
      </c>
      <c r="AM21" s="24">
        <f t="shared" si="7"/>
        <v>14.285714285714285</v>
      </c>
      <c r="AN21" s="24">
        <f t="shared" si="7"/>
        <v>42.857142857142854</v>
      </c>
      <c r="AO21" s="24">
        <f t="shared" si="7"/>
        <v>28.571428571428569</v>
      </c>
      <c r="AP21" s="24">
        <f t="shared" si="7"/>
        <v>14.285714285714285</v>
      </c>
      <c r="AQ21" s="24">
        <f t="shared" si="7"/>
        <v>42.857142857142854</v>
      </c>
      <c r="AR21" s="24">
        <f t="shared" si="7"/>
        <v>28.571428571428569</v>
      </c>
      <c r="AS21" s="24">
        <f t="shared" si="7"/>
        <v>14.285714285714285</v>
      </c>
      <c r="AT21" s="24">
        <f t="shared" si="7"/>
        <v>42.857142857142854</v>
      </c>
      <c r="AU21" s="24">
        <f t="shared" si="7"/>
        <v>28.571428571428569</v>
      </c>
      <c r="AV21" s="24">
        <f t="shared" si="7"/>
        <v>14.285714285714285</v>
      </c>
      <c r="AW21" s="24">
        <f t="shared" si="7"/>
        <v>28.571428571428569</v>
      </c>
      <c r="AX21" s="24">
        <f t="shared" si="7"/>
        <v>42.857142857142854</v>
      </c>
      <c r="AY21" s="24">
        <f t="shared" si="7"/>
        <v>28.571428571428569</v>
      </c>
      <c r="AZ21" s="24">
        <f t="shared" si="7"/>
        <v>14.285714285714285</v>
      </c>
      <c r="BA21" s="24">
        <f t="shared" si="7"/>
        <v>42.857142857142854</v>
      </c>
      <c r="BB21" s="24">
        <f t="shared" si="7"/>
        <v>14.285714285714285</v>
      </c>
      <c r="BC21" s="24">
        <f t="shared" si="7"/>
        <v>42.857142857142854</v>
      </c>
      <c r="BD21" s="24">
        <f t="shared" si="7"/>
        <v>28.571428571428569</v>
      </c>
      <c r="BE21" s="24">
        <f t="shared" si="7"/>
        <v>0</v>
      </c>
      <c r="BF21" s="24">
        <f t="shared" si="7"/>
        <v>57.142857142857139</v>
      </c>
      <c r="BG21" s="24">
        <f t="shared" si="7"/>
        <v>28.571428571428569</v>
      </c>
      <c r="BH21" s="24">
        <f t="shared" si="7"/>
        <v>0</v>
      </c>
      <c r="BI21" s="24">
        <f t="shared" si="7"/>
        <v>85.714285714285708</v>
      </c>
      <c r="BJ21" s="24">
        <f t="shared" si="7"/>
        <v>0</v>
      </c>
      <c r="BK21" s="24">
        <f t="shared" si="7"/>
        <v>42.857142857142854</v>
      </c>
      <c r="BL21" s="24">
        <f t="shared" si="7"/>
        <v>28.571428571428569</v>
      </c>
      <c r="BM21" s="24">
        <f t="shared" si="7"/>
        <v>14.285714285714285</v>
      </c>
      <c r="BN21" s="24">
        <f t="shared" si="7"/>
        <v>28.571428571428569</v>
      </c>
      <c r="BO21" s="24">
        <f t="shared" si="7"/>
        <v>57.142857142857139</v>
      </c>
      <c r="BP21" s="24">
        <f t="shared" ref="BP21:EA21" si="8">BP20/7%</f>
        <v>0</v>
      </c>
      <c r="BQ21" s="24">
        <f t="shared" si="8"/>
        <v>0</v>
      </c>
      <c r="BR21" s="24">
        <f t="shared" si="8"/>
        <v>71.428571428571416</v>
      </c>
      <c r="BS21" s="24">
        <f t="shared" si="8"/>
        <v>14.285714285714285</v>
      </c>
      <c r="BT21" s="24">
        <f t="shared" si="8"/>
        <v>14.285714285714285</v>
      </c>
      <c r="BU21" s="24">
        <f t="shared" si="8"/>
        <v>42.857142857142854</v>
      </c>
      <c r="BV21" s="24">
        <f t="shared" si="8"/>
        <v>28.571428571428569</v>
      </c>
      <c r="BW21" s="24">
        <f t="shared" si="8"/>
        <v>14.285714285714285</v>
      </c>
      <c r="BX21" s="24">
        <f t="shared" si="8"/>
        <v>42.857142857142854</v>
      </c>
      <c r="BY21" s="24">
        <f t="shared" si="8"/>
        <v>28.571428571428569</v>
      </c>
      <c r="BZ21" s="24">
        <f t="shared" si="8"/>
        <v>14.285714285714285</v>
      </c>
      <c r="CA21" s="24">
        <f t="shared" si="8"/>
        <v>42.857142857142854</v>
      </c>
      <c r="CB21" s="24">
        <f t="shared" si="8"/>
        <v>28.571428571428569</v>
      </c>
      <c r="CC21" s="24">
        <f t="shared" si="8"/>
        <v>14.285714285714285</v>
      </c>
      <c r="CD21" s="24">
        <f t="shared" si="8"/>
        <v>28.571428571428569</v>
      </c>
      <c r="CE21" s="24">
        <f t="shared" si="8"/>
        <v>42.857142857142854</v>
      </c>
      <c r="CF21" s="24">
        <f t="shared" si="8"/>
        <v>28.571428571428569</v>
      </c>
      <c r="CG21" s="24">
        <f t="shared" si="8"/>
        <v>14.285714285714285</v>
      </c>
      <c r="CH21" s="24">
        <f t="shared" si="8"/>
        <v>42.857142857142854</v>
      </c>
      <c r="CI21" s="24">
        <f t="shared" si="8"/>
        <v>14.285714285714285</v>
      </c>
      <c r="CJ21" s="24">
        <f t="shared" si="8"/>
        <v>42.857142857142854</v>
      </c>
      <c r="CK21" s="24">
        <f t="shared" si="8"/>
        <v>28.571428571428569</v>
      </c>
      <c r="CL21" s="24">
        <f t="shared" si="8"/>
        <v>0</v>
      </c>
      <c r="CM21" s="24">
        <f t="shared" si="8"/>
        <v>57.142857142857139</v>
      </c>
      <c r="CN21" s="24">
        <f t="shared" si="8"/>
        <v>28.571428571428569</v>
      </c>
      <c r="CO21" s="24">
        <f t="shared" si="8"/>
        <v>0</v>
      </c>
      <c r="CP21" s="24">
        <f t="shared" si="8"/>
        <v>85.714285714285708</v>
      </c>
      <c r="CQ21" s="24">
        <f t="shared" si="8"/>
        <v>0</v>
      </c>
      <c r="CR21" s="24">
        <f t="shared" si="8"/>
        <v>42.857142857142854</v>
      </c>
      <c r="CS21" s="24">
        <f t="shared" si="8"/>
        <v>28.571428571428569</v>
      </c>
      <c r="CT21" s="24">
        <f t="shared" si="8"/>
        <v>14.285714285714285</v>
      </c>
      <c r="CU21" s="24">
        <f t="shared" si="8"/>
        <v>28.571428571428569</v>
      </c>
      <c r="CV21" s="24">
        <f t="shared" si="8"/>
        <v>57.142857142857139</v>
      </c>
      <c r="CW21" s="24">
        <f t="shared" si="8"/>
        <v>0</v>
      </c>
      <c r="CX21" s="24">
        <f t="shared" si="8"/>
        <v>14.285714285714285</v>
      </c>
      <c r="CY21" s="24">
        <f t="shared" si="8"/>
        <v>57.142857142857139</v>
      </c>
      <c r="CZ21" s="24">
        <f t="shared" si="8"/>
        <v>14.285714285714285</v>
      </c>
      <c r="DA21" s="24">
        <f t="shared" si="8"/>
        <v>14.285714285714285</v>
      </c>
      <c r="DB21" s="24">
        <f t="shared" si="8"/>
        <v>42.857142857142854</v>
      </c>
      <c r="DC21" s="24">
        <f t="shared" si="8"/>
        <v>28.571428571428569</v>
      </c>
      <c r="DD21" s="24">
        <f t="shared" si="8"/>
        <v>14.285714285714285</v>
      </c>
      <c r="DE21" s="24">
        <f t="shared" si="8"/>
        <v>42.857142857142854</v>
      </c>
      <c r="DF21" s="24">
        <f t="shared" si="8"/>
        <v>28.571428571428569</v>
      </c>
      <c r="DG21" s="24">
        <f t="shared" si="8"/>
        <v>14.285714285714285</v>
      </c>
      <c r="DH21" s="24">
        <f t="shared" si="8"/>
        <v>42.857142857142854</v>
      </c>
      <c r="DI21" s="24">
        <f t="shared" si="8"/>
        <v>28.571428571428569</v>
      </c>
      <c r="DJ21" s="24">
        <f t="shared" si="8"/>
        <v>14.285714285714285</v>
      </c>
      <c r="DK21" s="24">
        <f t="shared" si="8"/>
        <v>28.571428571428569</v>
      </c>
      <c r="DL21" s="24">
        <f t="shared" si="8"/>
        <v>42.857142857142854</v>
      </c>
      <c r="DM21" s="24">
        <f t="shared" si="8"/>
        <v>28.571428571428569</v>
      </c>
      <c r="DN21" s="24">
        <f t="shared" si="8"/>
        <v>14.285714285714285</v>
      </c>
      <c r="DO21" s="24">
        <f t="shared" si="8"/>
        <v>42.857142857142854</v>
      </c>
      <c r="DP21" s="24">
        <f t="shared" si="8"/>
        <v>14.285714285714285</v>
      </c>
      <c r="DQ21" s="24">
        <f t="shared" si="8"/>
        <v>42.857142857142854</v>
      </c>
      <c r="DR21" s="24">
        <f t="shared" si="8"/>
        <v>28.571428571428569</v>
      </c>
      <c r="DS21" s="24">
        <f t="shared" si="8"/>
        <v>85.714285714285708</v>
      </c>
      <c r="DT21" s="24">
        <f t="shared" si="8"/>
        <v>0</v>
      </c>
      <c r="DU21" s="24">
        <f t="shared" si="8"/>
        <v>0</v>
      </c>
      <c r="DV21" s="24">
        <f t="shared" si="8"/>
        <v>85.714285714285708</v>
      </c>
      <c r="DW21" s="24">
        <f t="shared" si="8"/>
        <v>0</v>
      </c>
      <c r="DX21" s="24">
        <f t="shared" si="8"/>
        <v>0</v>
      </c>
      <c r="DY21" s="24">
        <f t="shared" si="8"/>
        <v>85.714285714285708</v>
      </c>
      <c r="DZ21" s="24">
        <f t="shared" si="8"/>
        <v>0</v>
      </c>
      <c r="EA21" s="24">
        <f t="shared" si="8"/>
        <v>0</v>
      </c>
      <c r="EB21" s="24">
        <f t="shared" ref="EB21:FK21" si="9">EB20/7%</f>
        <v>85.714285714285708</v>
      </c>
      <c r="EC21" s="24">
        <f t="shared" si="9"/>
        <v>0</v>
      </c>
      <c r="ED21" s="24">
        <f t="shared" si="9"/>
        <v>0</v>
      </c>
      <c r="EE21" s="24">
        <f t="shared" si="9"/>
        <v>85.714285714285708</v>
      </c>
      <c r="EF21" s="24">
        <f t="shared" si="9"/>
        <v>0</v>
      </c>
      <c r="EG21" s="24">
        <f t="shared" si="9"/>
        <v>0</v>
      </c>
      <c r="EH21" s="24">
        <f t="shared" si="9"/>
        <v>85.714285714285708</v>
      </c>
      <c r="EI21" s="24">
        <f t="shared" si="9"/>
        <v>0</v>
      </c>
      <c r="EJ21" s="24">
        <f t="shared" si="9"/>
        <v>0</v>
      </c>
      <c r="EK21" s="24">
        <f t="shared" si="9"/>
        <v>85.714285714285708</v>
      </c>
      <c r="EL21" s="24">
        <f t="shared" si="9"/>
        <v>0</v>
      </c>
      <c r="EM21" s="24">
        <f t="shared" si="9"/>
        <v>0</v>
      </c>
      <c r="EN21" s="24">
        <f t="shared" si="9"/>
        <v>85.714285714285708</v>
      </c>
      <c r="EO21" s="24">
        <f t="shared" si="9"/>
        <v>0</v>
      </c>
      <c r="EP21" s="24">
        <f t="shared" si="9"/>
        <v>0</v>
      </c>
      <c r="EQ21" s="24">
        <f t="shared" si="9"/>
        <v>85.714285714285708</v>
      </c>
      <c r="ER21" s="24">
        <f t="shared" si="9"/>
        <v>0</v>
      </c>
      <c r="ES21" s="24">
        <f t="shared" si="9"/>
        <v>0</v>
      </c>
      <c r="ET21" s="24">
        <f t="shared" si="9"/>
        <v>85.714285714285708</v>
      </c>
      <c r="EU21" s="24">
        <f t="shared" si="9"/>
        <v>0</v>
      </c>
      <c r="EV21" s="24">
        <f t="shared" si="9"/>
        <v>0</v>
      </c>
      <c r="EW21" s="24">
        <f t="shared" si="9"/>
        <v>85.714285714285708</v>
      </c>
      <c r="EX21" s="24">
        <f t="shared" si="9"/>
        <v>0</v>
      </c>
      <c r="EY21" s="24">
        <f t="shared" si="9"/>
        <v>0</v>
      </c>
      <c r="EZ21" s="24">
        <f t="shared" si="9"/>
        <v>85.714285714285708</v>
      </c>
      <c r="FA21" s="24">
        <f t="shared" si="9"/>
        <v>0</v>
      </c>
      <c r="FB21" s="24">
        <f t="shared" si="9"/>
        <v>0</v>
      </c>
      <c r="FC21" s="24">
        <f t="shared" si="9"/>
        <v>85.714285714285708</v>
      </c>
      <c r="FD21" s="24">
        <f t="shared" si="9"/>
        <v>0</v>
      </c>
      <c r="FE21" s="24">
        <f t="shared" si="9"/>
        <v>0</v>
      </c>
      <c r="FF21" s="24">
        <f t="shared" si="9"/>
        <v>85.714285714285708</v>
      </c>
      <c r="FG21" s="24">
        <f t="shared" si="9"/>
        <v>0</v>
      </c>
      <c r="FH21" s="24">
        <f t="shared" si="9"/>
        <v>0</v>
      </c>
      <c r="FI21" s="24">
        <f t="shared" si="9"/>
        <v>85.714285714285708</v>
      </c>
      <c r="FJ21" s="24">
        <f t="shared" si="9"/>
        <v>0</v>
      </c>
      <c r="FK21" s="24">
        <f t="shared" si="9"/>
        <v>0</v>
      </c>
    </row>
    <row r="23" spans="1:167" x14ac:dyDescent="0.2">
      <c r="B23" s="121" t="s">
        <v>30</v>
      </c>
      <c r="C23" s="122"/>
      <c r="D23" s="122"/>
      <c r="E23" s="123"/>
      <c r="F23" s="37"/>
      <c r="G23" s="37"/>
      <c r="H23" s="37"/>
      <c r="I23" s="37"/>
    </row>
    <row r="24" spans="1:167" x14ac:dyDescent="0.2">
      <c r="B24" s="38" t="s">
        <v>31</v>
      </c>
      <c r="C24" s="38" t="s">
        <v>318</v>
      </c>
      <c r="D24" s="39">
        <f>E24/100*6</f>
        <v>1.2000000000000002</v>
      </c>
      <c r="E24" s="40">
        <f>(C21+F21+I21+L21+O21)/5</f>
        <v>20.000000000000004</v>
      </c>
    </row>
    <row r="25" spans="1:167" x14ac:dyDescent="0.2">
      <c r="B25" s="27" t="s">
        <v>32</v>
      </c>
      <c r="C25" s="27" t="s">
        <v>318</v>
      </c>
      <c r="D25" s="39">
        <f>E25/100*6</f>
        <v>2.8000000000000003</v>
      </c>
      <c r="E25" s="41">
        <f>(D21+G21+J21+M21+P21)/5</f>
        <v>46.666666666666671</v>
      </c>
    </row>
    <row r="26" spans="1:167" x14ac:dyDescent="0.2">
      <c r="B26" s="27" t="s">
        <v>33</v>
      </c>
      <c r="C26" s="27" t="s">
        <v>318</v>
      </c>
      <c r="D26" s="42">
        <f>E26/100*6</f>
        <v>2</v>
      </c>
      <c r="E26" s="41">
        <f>(E21+H21+K21+N21+Q21)/5</f>
        <v>33.333333333333336</v>
      </c>
    </row>
    <row r="27" spans="1:167" x14ac:dyDescent="0.2">
      <c r="B27" s="43"/>
      <c r="C27" s="43"/>
      <c r="D27" s="44">
        <f>SUM(D24:D26)</f>
        <v>6</v>
      </c>
      <c r="E27" s="44">
        <f>SUM(E24:E26)</f>
        <v>100</v>
      </c>
    </row>
    <row r="28" spans="1:167" ht="30" customHeight="1" x14ac:dyDescent="0.2">
      <c r="B28" s="27"/>
      <c r="C28" s="27"/>
      <c r="D28" s="124" t="s">
        <v>6</v>
      </c>
      <c r="E28" s="124"/>
      <c r="F28" s="125" t="s">
        <v>7</v>
      </c>
      <c r="G28" s="125"/>
      <c r="H28" s="91" t="s">
        <v>47</v>
      </c>
      <c r="I28" s="91"/>
    </row>
    <row r="29" spans="1:167" x14ac:dyDescent="0.2">
      <c r="B29" s="27" t="s">
        <v>31</v>
      </c>
      <c r="C29" s="27" t="s">
        <v>319</v>
      </c>
      <c r="D29" s="17">
        <f>E29/100*7</f>
        <v>1.0666666666666667</v>
      </c>
      <c r="E29" s="41">
        <f>(R21+U21+X21+AA21+AD21)/5</f>
        <v>15.238095238095237</v>
      </c>
      <c r="F29" s="17">
        <f>G29/100*7</f>
        <v>1.3999999999999995</v>
      </c>
      <c r="G29" s="41">
        <f>(AG21+AJ21+AM21+AP21+AS21)/5</f>
        <v>19.999999999999993</v>
      </c>
      <c r="H29" s="17">
        <f>I29/100*7</f>
        <v>0.79999999999999982</v>
      </c>
      <c r="I29" s="41">
        <f>(AV21+AY21+BB21+BE21+BH21)/5</f>
        <v>11.428571428571427</v>
      </c>
    </row>
    <row r="30" spans="1:167" x14ac:dyDescent="0.2">
      <c r="B30" s="27" t="s">
        <v>32</v>
      </c>
      <c r="C30" s="27" t="s">
        <v>319</v>
      </c>
      <c r="D30" s="17">
        <f t="shared" ref="D30:D31" si="10">E30/100*7</f>
        <v>3.5999999999999996</v>
      </c>
      <c r="E30" s="41">
        <f>(S21+V21+Y21+AB21+AE21)/5</f>
        <v>51.428571428571423</v>
      </c>
      <c r="F30" s="17">
        <f t="shared" ref="F30:F31" si="11">G30/100*7</f>
        <v>3.1999999999999997</v>
      </c>
      <c r="G30" s="41">
        <f>(AH21+AK21+AN21+AQ21+AT21)/5</f>
        <v>45.714285714285715</v>
      </c>
      <c r="H30" s="17">
        <f t="shared" ref="H30:H31" si="12">I30/100*7</f>
        <v>3.1999999999999993</v>
      </c>
      <c r="I30" s="41">
        <f>(AW21+AZ21+BC21+BF21+BI21)/5</f>
        <v>45.714285714285708</v>
      </c>
    </row>
    <row r="31" spans="1:167" x14ac:dyDescent="0.2">
      <c r="B31" s="27" t="s">
        <v>33</v>
      </c>
      <c r="C31" s="27" t="s">
        <v>319</v>
      </c>
      <c r="D31" s="17">
        <f t="shared" si="10"/>
        <v>1.3999999999999995</v>
      </c>
      <c r="E31" s="41">
        <f>(T21+W21+Z21+AC21+AF21)/5</f>
        <v>19.999999999999993</v>
      </c>
      <c r="F31" s="17">
        <f t="shared" si="11"/>
        <v>1.3999999999999997</v>
      </c>
      <c r="G31" s="41">
        <f>(AI21+AL21+AO21+AR21+AU21)/5</f>
        <v>19.999999999999996</v>
      </c>
      <c r="H31" s="17">
        <f t="shared" si="12"/>
        <v>1.9999999999999996</v>
      </c>
      <c r="I31" s="41">
        <f>(AX21+BA21+BD21+BG21+BJ21)/5</f>
        <v>28.571428571428566</v>
      </c>
    </row>
    <row r="32" spans="1:167" x14ac:dyDescent="0.2">
      <c r="B32" s="27"/>
      <c r="C32" s="27"/>
      <c r="D32" s="45">
        <f t="shared" ref="D32:I32" si="13">SUM(D29:D31)</f>
        <v>6.0666666666666655</v>
      </c>
      <c r="E32" s="45">
        <f t="shared" si="13"/>
        <v>86.666666666666657</v>
      </c>
      <c r="F32" s="46">
        <f t="shared" si="13"/>
        <v>5.9999999999999991</v>
      </c>
      <c r="G32" s="45">
        <f t="shared" si="13"/>
        <v>85.714285714285708</v>
      </c>
      <c r="H32" s="46">
        <f t="shared" si="13"/>
        <v>5.9999999999999982</v>
      </c>
      <c r="I32" s="45">
        <f t="shared" si="13"/>
        <v>85.714285714285708</v>
      </c>
    </row>
    <row r="33" spans="2:13" x14ac:dyDescent="0.2">
      <c r="B33" s="27" t="s">
        <v>31</v>
      </c>
      <c r="C33" s="27" t="s">
        <v>320</v>
      </c>
      <c r="D33" s="17">
        <f>E33/100*7</f>
        <v>1.3999999999999995</v>
      </c>
      <c r="E33" s="41">
        <f>(BK21+BN21+BQ21+BT21+BW21)/5</f>
        <v>19.999999999999993</v>
      </c>
      <c r="I33" s="50"/>
    </row>
    <row r="34" spans="2:13" x14ac:dyDescent="0.2">
      <c r="B34" s="27" t="s">
        <v>32</v>
      </c>
      <c r="C34" s="27" t="s">
        <v>320</v>
      </c>
      <c r="D34" s="17">
        <f t="shared" ref="D34:D35" si="14">E34/100*7</f>
        <v>3.4</v>
      </c>
      <c r="E34" s="41">
        <f>(BL21+BO21+BR21+BU21+BX21)/5</f>
        <v>48.571428571428569</v>
      </c>
    </row>
    <row r="35" spans="2:13" x14ac:dyDescent="0.2">
      <c r="B35" s="27" t="s">
        <v>33</v>
      </c>
      <c r="C35" s="27" t="s">
        <v>320</v>
      </c>
      <c r="D35" s="17">
        <f t="shared" si="14"/>
        <v>1.2</v>
      </c>
      <c r="E35" s="41">
        <f>(BM21+BP21+BS21+BV21+BY21)/5</f>
        <v>17.142857142857142</v>
      </c>
    </row>
    <row r="36" spans="2:13" x14ac:dyDescent="0.2">
      <c r="B36" s="43"/>
      <c r="C36" s="43"/>
      <c r="D36" s="47">
        <f>SUM(D33:D35)</f>
        <v>5.9999999999999991</v>
      </c>
      <c r="E36" s="47">
        <f>SUM(E33:E35)</f>
        <v>85.714285714285694</v>
      </c>
      <c r="F36" s="48"/>
    </row>
    <row r="37" spans="2:13" x14ac:dyDescent="0.2">
      <c r="B37" s="27"/>
      <c r="C37" s="27"/>
      <c r="D37" s="126" t="s">
        <v>36</v>
      </c>
      <c r="E37" s="126"/>
      <c r="F37" s="91" t="s">
        <v>8</v>
      </c>
      <c r="G37" s="91"/>
      <c r="H37" s="91" t="s">
        <v>37</v>
      </c>
      <c r="I37" s="91"/>
      <c r="J37" s="91" t="s">
        <v>38</v>
      </c>
      <c r="K37" s="91"/>
      <c r="L37" s="91" t="s">
        <v>9</v>
      </c>
      <c r="M37" s="91"/>
    </row>
    <row r="38" spans="2:13" x14ac:dyDescent="0.2">
      <c r="B38" s="27" t="s">
        <v>31</v>
      </c>
      <c r="C38" s="27" t="s">
        <v>321</v>
      </c>
      <c r="D38" s="17">
        <f>E38/100*7</f>
        <v>0.99999999999999978</v>
      </c>
      <c r="E38" s="41">
        <f>(BZ21+CC21+CF21+CI21+CL21)/5</f>
        <v>14.285714285714283</v>
      </c>
      <c r="F38" s="17">
        <f>G38/100*7</f>
        <v>1.3999999999999995</v>
      </c>
      <c r="G38" s="41">
        <f>(CO21+CR21+CU21+CX21+DA21)/5</f>
        <v>19.999999999999993</v>
      </c>
      <c r="H38" s="17">
        <f>I38/100*7</f>
        <v>1.1999999999999997</v>
      </c>
      <c r="I38" s="41">
        <f>(DD21+DG21+DJ21+DM21+DP21)/5</f>
        <v>17.142857142857139</v>
      </c>
      <c r="J38" s="17">
        <f>K38/100*7</f>
        <v>6</v>
      </c>
      <c r="K38" s="41">
        <f>(DS21+DV21+DY21+EB21+EE21)/5</f>
        <v>85.714285714285708</v>
      </c>
      <c r="L38" s="17">
        <f>M38/100*7</f>
        <v>6</v>
      </c>
      <c r="M38" s="41">
        <f>(EH21+EK21+EN21+EQ21+ET21)/5</f>
        <v>85.714285714285708</v>
      </c>
    </row>
    <row r="39" spans="2:13" x14ac:dyDescent="0.2">
      <c r="B39" s="27" t="s">
        <v>32</v>
      </c>
      <c r="C39" s="27" t="s">
        <v>321</v>
      </c>
      <c r="D39" s="17">
        <f t="shared" ref="D39:D40" si="15">E39/100*7</f>
        <v>2.5999999999999996</v>
      </c>
      <c r="E39" s="41">
        <f>(CA21+CD21+CG21+CJ21+CM21)/5</f>
        <v>37.142857142857139</v>
      </c>
      <c r="F39" s="17">
        <f t="shared" ref="F39:F40" si="16">G39/100*7</f>
        <v>3.8</v>
      </c>
      <c r="G39" s="41">
        <f>(CP21+CS21+CV21+CY21+DB21)/5</f>
        <v>54.285714285714278</v>
      </c>
      <c r="H39" s="17">
        <f t="shared" ref="H39:H40" si="17">I39/100*7</f>
        <v>2.4</v>
      </c>
      <c r="I39" s="41">
        <f>(DE21+DH21+DK21+DN21+DQ21)/5</f>
        <v>34.285714285714285</v>
      </c>
      <c r="J39" s="17">
        <f t="shared" ref="J39:J40" si="18">K39/100*7</f>
        <v>0</v>
      </c>
      <c r="K39" s="41">
        <f>(DT21+DW21+DZ21+EC21+EF21)/5</f>
        <v>0</v>
      </c>
      <c r="L39" s="17">
        <f t="shared" ref="L39:L40" si="19">M39/100*7</f>
        <v>0</v>
      </c>
      <c r="M39" s="41">
        <f>(EI21+EL21+EO21+ER21+EU21)/5</f>
        <v>0</v>
      </c>
    </row>
    <row r="40" spans="2:13" x14ac:dyDescent="0.2">
      <c r="B40" s="27" t="s">
        <v>33</v>
      </c>
      <c r="C40" s="27" t="s">
        <v>321</v>
      </c>
      <c r="D40" s="17">
        <f t="shared" si="15"/>
        <v>2.3999999999999995</v>
      </c>
      <c r="E40" s="41">
        <f>(CB21+CE21+CH21+CK21+CN21)/5</f>
        <v>34.285714285714278</v>
      </c>
      <c r="F40" s="17">
        <f t="shared" si="16"/>
        <v>0.79999999999999982</v>
      </c>
      <c r="G40" s="41">
        <f>(CQ21+CT21+CW21+CZ21+DC21)/5</f>
        <v>11.428571428571427</v>
      </c>
      <c r="H40" s="17">
        <f t="shared" si="17"/>
        <v>2.4000000000000004</v>
      </c>
      <c r="I40" s="41">
        <f>(DF21+DI21+DL21+DO21+DR21)/5</f>
        <v>34.285714285714292</v>
      </c>
      <c r="J40" s="17">
        <f t="shared" si="18"/>
        <v>0</v>
      </c>
      <c r="K40" s="41">
        <f>(DU21+DX21+EA21+ED21+EG21)/5</f>
        <v>0</v>
      </c>
      <c r="L40" s="17">
        <f t="shared" si="19"/>
        <v>0</v>
      </c>
      <c r="M40" s="41">
        <f>(EJ21+EM21+EP21+ES21+EV21)/5</f>
        <v>0</v>
      </c>
    </row>
    <row r="41" spans="2:13" x14ac:dyDescent="0.2">
      <c r="B41" s="27"/>
      <c r="C41" s="27"/>
      <c r="D41" s="46">
        <f t="shared" ref="D41:M41" si="20">SUM(D38:D40)</f>
        <v>5.9999999999999991</v>
      </c>
      <c r="E41" s="46">
        <f t="shared" si="20"/>
        <v>85.714285714285694</v>
      </c>
      <c r="F41" s="46">
        <f t="shared" si="20"/>
        <v>5.9999999999999991</v>
      </c>
      <c r="G41" s="45">
        <f t="shared" si="20"/>
        <v>85.714285714285708</v>
      </c>
      <c r="H41" s="46">
        <f t="shared" si="20"/>
        <v>6</v>
      </c>
      <c r="I41" s="45">
        <f t="shared" si="20"/>
        <v>85.714285714285722</v>
      </c>
      <c r="J41" s="46">
        <f t="shared" si="20"/>
        <v>6</v>
      </c>
      <c r="K41" s="45">
        <f t="shared" si="20"/>
        <v>85.714285714285708</v>
      </c>
      <c r="L41" s="46">
        <f t="shared" si="20"/>
        <v>6</v>
      </c>
      <c r="M41" s="45">
        <f t="shared" si="20"/>
        <v>85.714285714285708</v>
      </c>
    </row>
    <row r="42" spans="2:13" x14ac:dyDescent="0.2">
      <c r="B42" s="27" t="s">
        <v>31</v>
      </c>
      <c r="C42" s="27" t="s">
        <v>322</v>
      </c>
      <c r="D42" s="17">
        <f>E42/100*7</f>
        <v>6</v>
      </c>
      <c r="E42" s="41">
        <f>(EW21+EZ21+FC21+FF21+FI21)/5</f>
        <v>85.714285714285708</v>
      </c>
    </row>
    <row r="43" spans="2:13" x14ac:dyDescent="0.2">
      <c r="B43" s="27" t="s">
        <v>32</v>
      </c>
      <c r="C43" s="27" t="s">
        <v>322</v>
      </c>
      <c r="D43" s="17">
        <f t="shared" ref="D43:D44" si="21">E43/100*7</f>
        <v>0</v>
      </c>
      <c r="E43" s="41">
        <f>(EX21+FA21+FD21+FG21+FJ21)/5</f>
        <v>0</v>
      </c>
    </row>
    <row r="44" spans="2:13" x14ac:dyDescent="0.2">
      <c r="B44" s="27" t="s">
        <v>33</v>
      </c>
      <c r="C44" s="27" t="s">
        <v>322</v>
      </c>
      <c r="D44" s="17">
        <f t="shared" si="21"/>
        <v>0</v>
      </c>
      <c r="E44" s="41">
        <f>(EY21+FB21+FE21+FH21+FK21)/5</f>
        <v>0</v>
      </c>
    </row>
    <row r="45" spans="2:13" x14ac:dyDescent="0.2">
      <c r="B45" s="27"/>
      <c r="C45" s="27"/>
      <c r="D45" s="46">
        <f>SUM(D42:D44)</f>
        <v>6</v>
      </c>
      <c r="E45" s="46">
        <f>SUM(E42:E44)</f>
        <v>85.714285714285708</v>
      </c>
    </row>
  </sheetData>
  <mergeCells count="140">
    <mergeCell ref="D37:E37"/>
    <mergeCell ref="F37:G37"/>
    <mergeCell ref="H37:I37"/>
    <mergeCell ref="J37:K37"/>
    <mergeCell ref="L37:M37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20:B20"/>
    <mergeCell ref="A21:B21"/>
    <mergeCell ref="B23:E23"/>
    <mergeCell ref="D28:E28"/>
    <mergeCell ref="F28:G28"/>
    <mergeCell ref="H28:I28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58"/>
  <sheetViews>
    <sheetView workbookViewId="0">
      <selection activeCell="L45" sqref="L45"/>
    </sheetView>
  </sheetViews>
  <sheetFormatPr defaultColWidth="9" defaultRowHeight="15" x14ac:dyDescent="0.25"/>
  <cols>
    <col min="2" max="2" width="29.42578125" customWidth="1"/>
    <col min="47" max="47" width="9.140625" customWidth="1"/>
  </cols>
  <sheetData>
    <row r="1" spans="1:200" ht="15.75" x14ac:dyDescent="0.25">
      <c r="A1" s="9" t="s">
        <v>34</v>
      </c>
      <c r="B1" s="10" t="s">
        <v>323</v>
      </c>
      <c r="C1" s="11"/>
      <c r="D1" s="11"/>
      <c r="E1" s="11"/>
      <c r="F1" s="11"/>
      <c r="G1" s="11"/>
      <c r="H1" s="11"/>
      <c r="I1" s="1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00" ht="15.75" x14ac:dyDescent="0.25">
      <c r="A2" s="13" t="s">
        <v>658</v>
      </c>
      <c r="B2" s="12"/>
      <c r="C2" s="12"/>
      <c r="D2" s="12"/>
      <c r="E2" s="12"/>
      <c r="F2" s="12"/>
      <c r="G2" s="15"/>
      <c r="H2" s="15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GP2" s="127" t="s">
        <v>0</v>
      </c>
      <c r="GQ2" s="127"/>
    </row>
    <row r="3" spans="1:200" ht="15.75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00" ht="15.75" customHeight="1" x14ac:dyDescent="0.25">
      <c r="A4" s="108" t="s">
        <v>1</v>
      </c>
      <c r="B4" s="108" t="s">
        <v>2</v>
      </c>
      <c r="C4" s="91" t="s">
        <v>324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5" t="s">
        <v>3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 t="s">
        <v>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28" t="s">
        <v>35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91" t="s">
        <v>325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00" ht="13.5" customHeight="1" x14ac:dyDescent="0.25">
      <c r="A5" s="108"/>
      <c r="B5" s="108"/>
      <c r="C5" s="108" t="s">
        <v>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6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91" t="s">
        <v>7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47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08" t="s">
        <v>48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36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2" t="s">
        <v>8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37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91" t="s">
        <v>38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102" t="s">
        <v>9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91" t="s">
        <v>10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00" hidden="1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6"/>
      <c r="V6" s="16"/>
      <c r="W6" s="16"/>
      <c r="X6" s="16"/>
      <c r="Y6" s="16"/>
      <c r="Z6" s="1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</row>
    <row r="7" spans="1:200" hidden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6"/>
      <c r="V7" s="16"/>
      <c r="W7" s="16"/>
      <c r="X7" s="16"/>
      <c r="Y7" s="16"/>
      <c r="Z7" s="1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</row>
    <row r="8" spans="1:200" hidden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6"/>
      <c r="V8" s="16"/>
      <c r="W8" s="16"/>
      <c r="X8" s="16"/>
      <c r="Y8" s="16"/>
      <c r="Z8" s="1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</row>
    <row r="9" spans="1:200" hidden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6"/>
      <c r="V9" s="16"/>
      <c r="W9" s="16"/>
      <c r="X9" s="16"/>
      <c r="Y9" s="16"/>
      <c r="Z9" s="1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</row>
    <row r="10" spans="1:200" hidden="1" x14ac:dyDescent="0.2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6"/>
      <c r="V10" s="16"/>
      <c r="W10" s="16"/>
      <c r="X10" s="16"/>
      <c r="Y10" s="16"/>
      <c r="Z10" s="1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</row>
    <row r="11" spans="1:200" x14ac:dyDescent="0.25">
      <c r="A11" s="108"/>
      <c r="B11" s="108"/>
      <c r="C11" s="108" t="s">
        <v>326</v>
      </c>
      <c r="D11" s="108" t="s">
        <v>11</v>
      </c>
      <c r="E11" s="108" t="s">
        <v>12</v>
      </c>
      <c r="F11" s="108" t="s">
        <v>327</v>
      </c>
      <c r="G11" s="108" t="s">
        <v>13</v>
      </c>
      <c r="H11" s="108" t="s">
        <v>14</v>
      </c>
      <c r="I11" s="108" t="s">
        <v>328</v>
      </c>
      <c r="J11" s="108" t="s">
        <v>13</v>
      </c>
      <c r="K11" s="108" t="s">
        <v>14</v>
      </c>
      <c r="L11" s="108" t="s">
        <v>329</v>
      </c>
      <c r="M11" s="108" t="s">
        <v>15</v>
      </c>
      <c r="N11" s="108" t="s">
        <v>11</v>
      </c>
      <c r="O11" s="108" t="s">
        <v>330</v>
      </c>
      <c r="P11" s="108"/>
      <c r="Q11" s="108"/>
      <c r="R11" s="108" t="s">
        <v>331</v>
      </c>
      <c r="S11" s="108"/>
      <c r="T11" s="108"/>
      <c r="U11" s="108" t="s">
        <v>332</v>
      </c>
      <c r="V11" s="108"/>
      <c r="W11" s="108"/>
      <c r="X11" s="108" t="s">
        <v>333</v>
      </c>
      <c r="Y11" s="108"/>
      <c r="Z11" s="108"/>
      <c r="AA11" s="91" t="s">
        <v>334</v>
      </c>
      <c r="AB11" s="91"/>
      <c r="AC11" s="91"/>
      <c r="AD11" s="91" t="s">
        <v>335</v>
      </c>
      <c r="AE11" s="91"/>
      <c r="AF11" s="91"/>
      <c r="AG11" s="108" t="s">
        <v>336</v>
      </c>
      <c r="AH11" s="108"/>
      <c r="AI11" s="108"/>
      <c r="AJ11" s="91" t="s">
        <v>337</v>
      </c>
      <c r="AK11" s="91"/>
      <c r="AL11" s="91"/>
      <c r="AM11" s="108" t="s">
        <v>338</v>
      </c>
      <c r="AN11" s="108"/>
      <c r="AO11" s="108"/>
      <c r="AP11" s="108" t="s">
        <v>339</v>
      </c>
      <c r="AQ11" s="108"/>
      <c r="AR11" s="108"/>
      <c r="AS11" s="108" t="s">
        <v>340</v>
      </c>
      <c r="AT11" s="108"/>
      <c r="AU11" s="108"/>
      <c r="AV11" s="91" t="s">
        <v>341</v>
      </c>
      <c r="AW11" s="91"/>
      <c r="AX11" s="91"/>
      <c r="AY11" s="91" t="s">
        <v>342</v>
      </c>
      <c r="AZ11" s="91"/>
      <c r="BA11" s="91"/>
      <c r="BB11" s="91" t="s">
        <v>343</v>
      </c>
      <c r="BC11" s="91"/>
      <c r="BD11" s="91"/>
      <c r="BE11" s="91" t="s">
        <v>344</v>
      </c>
      <c r="BF11" s="91"/>
      <c r="BG11" s="91"/>
      <c r="BH11" s="91" t="s">
        <v>345</v>
      </c>
      <c r="BI11" s="91"/>
      <c r="BJ11" s="91"/>
      <c r="BK11" s="91" t="s">
        <v>346</v>
      </c>
      <c r="BL11" s="91"/>
      <c r="BM11" s="91"/>
      <c r="BN11" s="91" t="s">
        <v>347</v>
      </c>
      <c r="BO11" s="91"/>
      <c r="BP11" s="91"/>
      <c r="BQ11" s="91" t="s">
        <v>348</v>
      </c>
      <c r="BR11" s="91"/>
      <c r="BS11" s="91"/>
      <c r="BT11" s="91" t="s">
        <v>349</v>
      </c>
      <c r="BU11" s="91"/>
      <c r="BV11" s="91"/>
      <c r="BW11" s="91" t="s">
        <v>350</v>
      </c>
      <c r="BX11" s="91"/>
      <c r="BY11" s="91"/>
      <c r="BZ11" s="91" t="s">
        <v>351</v>
      </c>
      <c r="CA11" s="91"/>
      <c r="CB11" s="91"/>
      <c r="CC11" s="91" t="s">
        <v>352</v>
      </c>
      <c r="CD11" s="91"/>
      <c r="CE11" s="91"/>
      <c r="CF11" s="91" t="s">
        <v>353</v>
      </c>
      <c r="CG11" s="91"/>
      <c r="CH11" s="91"/>
      <c r="CI11" s="91" t="s">
        <v>354</v>
      </c>
      <c r="CJ11" s="91"/>
      <c r="CK11" s="91"/>
      <c r="CL11" s="91" t="s">
        <v>355</v>
      </c>
      <c r="CM11" s="91"/>
      <c r="CN11" s="91"/>
      <c r="CO11" s="99" t="s">
        <v>356</v>
      </c>
      <c r="CP11" s="100"/>
      <c r="CQ11" s="101"/>
      <c r="CR11" s="91" t="s">
        <v>357</v>
      </c>
      <c r="CS11" s="91"/>
      <c r="CT11" s="91"/>
      <c r="CU11" s="91" t="s">
        <v>358</v>
      </c>
      <c r="CV11" s="91"/>
      <c r="CW11" s="91"/>
      <c r="CX11" s="91" t="s">
        <v>359</v>
      </c>
      <c r="CY11" s="91"/>
      <c r="CZ11" s="91"/>
      <c r="DA11" s="91" t="s">
        <v>360</v>
      </c>
      <c r="DB11" s="91"/>
      <c r="DC11" s="91"/>
      <c r="DD11" s="91" t="s">
        <v>361</v>
      </c>
      <c r="DE11" s="91"/>
      <c r="DF11" s="91"/>
      <c r="DG11" s="91" t="s">
        <v>362</v>
      </c>
      <c r="DH11" s="91"/>
      <c r="DI11" s="91"/>
      <c r="DJ11" s="91" t="s">
        <v>363</v>
      </c>
      <c r="DK11" s="91"/>
      <c r="DL11" s="91"/>
      <c r="DM11" s="91" t="s">
        <v>364</v>
      </c>
      <c r="DN11" s="91"/>
      <c r="DO11" s="91"/>
      <c r="DP11" s="91" t="s">
        <v>365</v>
      </c>
      <c r="DQ11" s="91"/>
      <c r="DR11" s="91"/>
      <c r="DS11" s="91" t="s">
        <v>366</v>
      </c>
      <c r="DT11" s="91"/>
      <c r="DU11" s="91"/>
      <c r="DV11" s="91" t="s">
        <v>367</v>
      </c>
      <c r="DW11" s="91"/>
      <c r="DX11" s="91"/>
      <c r="DY11" s="91" t="s">
        <v>368</v>
      </c>
      <c r="DZ11" s="91"/>
      <c r="EA11" s="91"/>
      <c r="EB11" s="91" t="s">
        <v>369</v>
      </c>
      <c r="EC11" s="91"/>
      <c r="ED11" s="91"/>
      <c r="EE11" s="91" t="s">
        <v>370</v>
      </c>
      <c r="EF11" s="91"/>
      <c r="EG11" s="91"/>
      <c r="EH11" s="91" t="s">
        <v>371</v>
      </c>
      <c r="EI11" s="91"/>
      <c r="EJ11" s="91"/>
      <c r="EK11" s="91" t="s">
        <v>372</v>
      </c>
      <c r="EL11" s="91"/>
      <c r="EM11" s="91"/>
      <c r="EN11" s="91" t="s">
        <v>373</v>
      </c>
      <c r="EO11" s="91"/>
      <c r="EP11" s="91"/>
      <c r="EQ11" s="91" t="s">
        <v>374</v>
      </c>
      <c r="ER11" s="91"/>
      <c r="ES11" s="91"/>
      <c r="ET11" s="91" t="s">
        <v>375</v>
      </c>
      <c r="EU11" s="91"/>
      <c r="EV11" s="91"/>
      <c r="EW11" s="91" t="s">
        <v>376</v>
      </c>
      <c r="EX11" s="91"/>
      <c r="EY11" s="91"/>
      <c r="EZ11" s="91" t="s">
        <v>377</v>
      </c>
      <c r="FA11" s="91"/>
      <c r="FB11" s="91"/>
      <c r="FC11" s="91" t="s">
        <v>378</v>
      </c>
      <c r="FD11" s="91"/>
      <c r="FE11" s="91"/>
      <c r="FF11" s="91" t="s">
        <v>379</v>
      </c>
      <c r="FG11" s="91"/>
      <c r="FH11" s="91"/>
      <c r="FI11" s="91" t="s">
        <v>380</v>
      </c>
      <c r="FJ11" s="91"/>
      <c r="FK11" s="91"/>
      <c r="FL11" s="91" t="s">
        <v>381</v>
      </c>
      <c r="FM11" s="91"/>
      <c r="FN11" s="91"/>
      <c r="FO11" s="91" t="s">
        <v>382</v>
      </c>
      <c r="FP11" s="91"/>
      <c r="FQ11" s="91"/>
      <c r="FR11" s="91" t="s">
        <v>383</v>
      </c>
      <c r="FS11" s="91"/>
      <c r="FT11" s="91"/>
      <c r="FU11" s="91" t="s">
        <v>384</v>
      </c>
      <c r="FV11" s="91"/>
      <c r="FW11" s="91"/>
      <c r="FX11" s="91" t="s">
        <v>385</v>
      </c>
      <c r="FY11" s="91"/>
      <c r="FZ11" s="91"/>
      <c r="GA11" s="91" t="s">
        <v>386</v>
      </c>
      <c r="GB11" s="91"/>
      <c r="GC11" s="91"/>
      <c r="GD11" s="91" t="s">
        <v>387</v>
      </c>
      <c r="GE11" s="91"/>
      <c r="GF11" s="91"/>
      <c r="GG11" s="91" t="s">
        <v>388</v>
      </c>
      <c r="GH11" s="91"/>
      <c r="GI11" s="91"/>
      <c r="GJ11" s="91" t="s">
        <v>389</v>
      </c>
      <c r="GK11" s="91"/>
      <c r="GL11" s="91"/>
      <c r="GM11" s="91" t="s">
        <v>390</v>
      </c>
      <c r="GN11" s="91"/>
      <c r="GO11" s="91"/>
      <c r="GP11" s="91" t="s">
        <v>391</v>
      </c>
      <c r="GQ11" s="91"/>
      <c r="GR11" s="91"/>
    </row>
    <row r="12" spans="1:200" ht="87" customHeight="1" x14ac:dyDescent="0.25">
      <c r="A12" s="108"/>
      <c r="B12" s="108"/>
      <c r="C12" s="129" t="s">
        <v>392</v>
      </c>
      <c r="D12" s="129"/>
      <c r="E12" s="129"/>
      <c r="F12" s="129" t="s">
        <v>393</v>
      </c>
      <c r="G12" s="129"/>
      <c r="H12" s="129"/>
      <c r="I12" s="129" t="s">
        <v>394</v>
      </c>
      <c r="J12" s="129"/>
      <c r="K12" s="129"/>
      <c r="L12" s="129" t="s">
        <v>395</v>
      </c>
      <c r="M12" s="129"/>
      <c r="N12" s="129"/>
      <c r="O12" s="129" t="s">
        <v>396</v>
      </c>
      <c r="P12" s="129"/>
      <c r="Q12" s="129"/>
      <c r="R12" s="129" t="s">
        <v>397</v>
      </c>
      <c r="S12" s="129"/>
      <c r="T12" s="129"/>
      <c r="U12" s="129" t="s">
        <v>398</v>
      </c>
      <c r="V12" s="129"/>
      <c r="W12" s="129"/>
      <c r="X12" s="129" t="s">
        <v>399</v>
      </c>
      <c r="Y12" s="129"/>
      <c r="Z12" s="129"/>
      <c r="AA12" s="129" t="s">
        <v>400</v>
      </c>
      <c r="AB12" s="129"/>
      <c r="AC12" s="129"/>
      <c r="AD12" s="129" t="s">
        <v>401</v>
      </c>
      <c r="AE12" s="129"/>
      <c r="AF12" s="129"/>
      <c r="AG12" s="129" t="s">
        <v>402</v>
      </c>
      <c r="AH12" s="129"/>
      <c r="AI12" s="129"/>
      <c r="AJ12" s="129" t="s">
        <v>403</v>
      </c>
      <c r="AK12" s="129"/>
      <c r="AL12" s="129"/>
      <c r="AM12" s="108" t="s">
        <v>404</v>
      </c>
      <c r="AN12" s="108"/>
      <c r="AO12" s="108"/>
      <c r="AP12" s="108" t="s">
        <v>405</v>
      </c>
      <c r="AQ12" s="108"/>
      <c r="AR12" s="108"/>
      <c r="AS12" s="108" t="s">
        <v>406</v>
      </c>
      <c r="AT12" s="108"/>
      <c r="AU12" s="108"/>
      <c r="AV12" s="108" t="s">
        <v>407</v>
      </c>
      <c r="AW12" s="108"/>
      <c r="AX12" s="108"/>
      <c r="AY12" s="108" t="s">
        <v>408</v>
      </c>
      <c r="AZ12" s="108"/>
      <c r="BA12" s="108"/>
      <c r="BB12" s="108" t="s">
        <v>409</v>
      </c>
      <c r="BC12" s="108"/>
      <c r="BD12" s="108"/>
      <c r="BE12" s="108" t="s">
        <v>410</v>
      </c>
      <c r="BF12" s="108"/>
      <c r="BG12" s="108"/>
      <c r="BH12" s="108" t="s">
        <v>411</v>
      </c>
      <c r="BI12" s="108"/>
      <c r="BJ12" s="108"/>
      <c r="BK12" s="108" t="s">
        <v>412</v>
      </c>
      <c r="BL12" s="108"/>
      <c r="BM12" s="108"/>
      <c r="BN12" s="108" t="s">
        <v>413</v>
      </c>
      <c r="BO12" s="108"/>
      <c r="BP12" s="108"/>
      <c r="BQ12" s="108" t="s">
        <v>414</v>
      </c>
      <c r="BR12" s="108"/>
      <c r="BS12" s="108"/>
      <c r="BT12" s="108" t="s">
        <v>39</v>
      </c>
      <c r="BU12" s="108"/>
      <c r="BV12" s="108"/>
      <c r="BW12" s="129" t="s">
        <v>415</v>
      </c>
      <c r="BX12" s="129"/>
      <c r="BY12" s="129"/>
      <c r="BZ12" s="129" t="s">
        <v>416</v>
      </c>
      <c r="CA12" s="129"/>
      <c r="CB12" s="129"/>
      <c r="CC12" s="129" t="s">
        <v>417</v>
      </c>
      <c r="CD12" s="129"/>
      <c r="CE12" s="129"/>
      <c r="CF12" s="129" t="s">
        <v>418</v>
      </c>
      <c r="CG12" s="129"/>
      <c r="CH12" s="129"/>
      <c r="CI12" s="129" t="s">
        <v>419</v>
      </c>
      <c r="CJ12" s="129"/>
      <c r="CK12" s="129"/>
      <c r="CL12" s="129" t="s">
        <v>420</v>
      </c>
      <c r="CM12" s="129"/>
      <c r="CN12" s="129"/>
      <c r="CO12" s="108" t="s">
        <v>421</v>
      </c>
      <c r="CP12" s="108"/>
      <c r="CQ12" s="108"/>
      <c r="CR12" s="108" t="s">
        <v>422</v>
      </c>
      <c r="CS12" s="108"/>
      <c r="CT12" s="108"/>
      <c r="CU12" s="108" t="s">
        <v>423</v>
      </c>
      <c r="CV12" s="108"/>
      <c r="CW12" s="108"/>
      <c r="CX12" s="108" t="s">
        <v>424</v>
      </c>
      <c r="CY12" s="108"/>
      <c r="CZ12" s="108"/>
      <c r="DA12" s="108" t="s">
        <v>425</v>
      </c>
      <c r="DB12" s="108"/>
      <c r="DC12" s="108"/>
      <c r="DD12" s="129" t="s">
        <v>426</v>
      </c>
      <c r="DE12" s="129"/>
      <c r="DF12" s="129"/>
      <c r="DG12" s="129" t="s">
        <v>427</v>
      </c>
      <c r="DH12" s="129"/>
      <c r="DI12" s="129"/>
      <c r="DJ12" s="129" t="s">
        <v>428</v>
      </c>
      <c r="DK12" s="129"/>
      <c r="DL12" s="129"/>
      <c r="DM12" s="108" t="s">
        <v>429</v>
      </c>
      <c r="DN12" s="108"/>
      <c r="DO12" s="108"/>
      <c r="DP12" s="129" t="s">
        <v>430</v>
      </c>
      <c r="DQ12" s="129"/>
      <c r="DR12" s="129"/>
      <c r="DS12" s="129" t="s">
        <v>431</v>
      </c>
      <c r="DT12" s="129"/>
      <c r="DU12" s="129"/>
      <c r="DV12" s="129" t="s">
        <v>432</v>
      </c>
      <c r="DW12" s="129"/>
      <c r="DX12" s="129"/>
      <c r="DY12" s="108" t="s">
        <v>433</v>
      </c>
      <c r="DZ12" s="108"/>
      <c r="EA12" s="108"/>
      <c r="EB12" s="108" t="s">
        <v>434</v>
      </c>
      <c r="EC12" s="108"/>
      <c r="ED12" s="108"/>
      <c r="EE12" s="108" t="s">
        <v>435</v>
      </c>
      <c r="EF12" s="108"/>
      <c r="EG12" s="108"/>
      <c r="EH12" s="108" t="s">
        <v>436</v>
      </c>
      <c r="EI12" s="108"/>
      <c r="EJ12" s="108"/>
      <c r="EK12" s="108" t="s">
        <v>437</v>
      </c>
      <c r="EL12" s="108"/>
      <c r="EM12" s="108"/>
      <c r="EN12" s="108" t="s">
        <v>438</v>
      </c>
      <c r="EO12" s="108"/>
      <c r="EP12" s="108"/>
      <c r="EQ12" s="129" t="s">
        <v>439</v>
      </c>
      <c r="ER12" s="129"/>
      <c r="ES12" s="129"/>
      <c r="ET12" s="129" t="s">
        <v>440</v>
      </c>
      <c r="EU12" s="129"/>
      <c r="EV12" s="129"/>
      <c r="EW12" s="129" t="s">
        <v>441</v>
      </c>
      <c r="EX12" s="129"/>
      <c r="EY12" s="129"/>
      <c r="EZ12" s="129" t="s">
        <v>442</v>
      </c>
      <c r="FA12" s="129"/>
      <c r="FB12" s="129"/>
      <c r="FC12" s="129" t="s">
        <v>443</v>
      </c>
      <c r="FD12" s="129"/>
      <c r="FE12" s="129"/>
      <c r="FF12" s="129" t="s">
        <v>444</v>
      </c>
      <c r="FG12" s="129"/>
      <c r="FH12" s="129"/>
      <c r="FI12" s="108" t="s">
        <v>445</v>
      </c>
      <c r="FJ12" s="108"/>
      <c r="FK12" s="108"/>
      <c r="FL12" s="108" t="s">
        <v>446</v>
      </c>
      <c r="FM12" s="108"/>
      <c r="FN12" s="108"/>
      <c r="FO12" s="108" t="s">
        <v>447</v>
      </c>
      <c r="FP12" s="108"/>
      <c r="FQ12" s="108"/>
      <c r="FR12" s="108" t="s">
        <v>448</v>
      </c>
      <c r="FS12" s="108"/>
      <c r="FT12" s="108"/>
      <c r="FU12" s="108" t="s">
        <v>449</v>
      </c>
      <c r="FV12" s="108"/>
      <c r="FW12" s="108"/>
      <c r="FX12" s="108" t="s">
        <v>450</v>
      </c>
      <c r="FY12" s="108"/>
      <c r="FZ12" s="108"/>
      <c r="GA12" s="129" t="s">
        <v>451</v>
      </c>
      <c r="GB12" s="129"/>
      <c r="GC12" s="129"/>
      <c r="GD12" s="129" t="s">
        <v>452</v>
      </c>
      <c r="GE12" s="129"/>
      <c r="GF12" s="129"/>
      <c r="GG12" s="129" t="s">
        <v>453</v>
      </c>
      <c r="GH12" s="129"/>
      <c r="GI12" s="129"/>
      <c r="GJ12" s="129" t="s">
        <v>454</v>
      </c>
      <c r="GK12" s="129"/>
      <c r="GL12" s="129"/>
      <c r="GM12" s="129" t="s">
        <v>455</v>
      </c>
      <c r="GN12" s="129"/>
      <c r="GO12" s="129"/>
      <c r="GP12" s="129" t="s">
        <v>456</v>
      </c>
      <c r="GQ12" s="129"/>
      <c r="GR12" s="129"/>
    </row>
    <row r="13" spans="1:200" ht="135" x14ac:dyDescent="0.25">
      <c r="A13" s="108"/>
      <c r="B13" s="107"/>
      <c r="C13" s="18" t="s">
        <v>18</v>
      </c>
      <c r="D13" s="18" t="s">
        <v>28</v>
      </c>
      <c r="E13" s="18" t="s">
        <v>457</v>
      </c>
      <c r="F13" s="18" t="s">
        <v>458</v>
      </c>
      <c r="G13" s="18" t="s">
        <v>459</v>
      </c>
      <c r="H13" s="18" t="s">
        <v>460</v>
      </c>
      <c r="I13" s="18" t="s">
        <v>461</v>
      </c>
      <c r="J13" s="18" t="s">
        <v>462</v>
      </c>
      <c r="K13" s="18" t="s">
        <v>463</v>
      </c>
      <c r="L13" s="18" t="s">
        <v>464</v>
      </c>
      <c r="M13" s="18" t="s">
        <v>465</v>
      </c>
      <c r="N13" s="18" t="s">
        <v>466</v>
      </c>
      <c r="O13" s="18" t="s">
        <v>467</v>
      </c>
      <c r="P13" s="18" t="s">
        <v>468</v>
      </c>
      <c r="Q13" s="18" t="s">
        <v>469</v>
      </c>
      <c r="R13" s="18" t="s">
        <v>470</v>
      </c>
      <c r="S13" s="18" t="s">
        <v>471</v>
      </c>
      <c r="T13" s="18" t="s">
        <v>472</v>
      </c>
      <c r="U13" s="18" t="s">
        <v>473</v>
      </c>
      <c r="V13" s="18" t="s">
        <v>474</v>
      </c>
      <c r="W13" s="18" t="s">
        <v>475</v>
      </c>
      <c r="X13" s="18" t="s">
        <v>231</v>
      </c>
      <c r="Y13" s="18" t="s">
        <v>476</v>
      </c>
      <c r="Z13" s="18" t="s">
        <v>233</v>
      </c>
      <c r="AA13" s="18" t="s">
        <v>477</v>
      </c>
      <c r="AB13" s="18" t="s">
        <v>478</v>
      </c>
      <c r="AC13" s="18" t="s">
        <v>479</v>
      </c>
      <c r="AD13" s="18" t="s">
        <v>480</v>
      </c>
      <c r="AE13" s="18" t="s">
        <v>481</v>
      </c>
      <c r="AF13" s="18" t="s">
        <v>482</v>
      </c>
      <c r="AG13" s="18" t="s">
        <v>483</v>
      </c>
      <c r="AH13" s="18" t="s">
        <v>484</v>
      </c>
      <c r="AI13" s="18" t="s">
        <v>485</v>
      </c>
      <c r="AJ13" s="18" t="s">
        <v>198</v>
      </c>
      <c r="AK13" s="18" t="s">
        <v>486</v>
      </c>
      <c r="AL13" s="18" t="s">
        <v>487</v>
      </c>
      <c r="AM13" s="18" t="s">
        <v>488</v>
      </c>
      <c r="AN13" s="18" t="s">
        <v>489</v>
      </c>
      <c r="AO13" s="18" t="s">
        <v>490</v>
      </c>
      <c r="AP13" s="18" t="s">
        <v>491</v>
      </c>
      <c r="AQ13" s="18" t="s">
        <v>492</v>
      </c>
      <c r="AR13" s="18" t="s">
        <v>493</v>
      </c>
      <c r="AS13" s="18" t="s">
        <v>494</v>
      </c>
      <c r="AT13" s="18" t="s">
        <v>495</v>
      </c>
      <c r="AU13" s="18" t="s">
        <v>496</v>
      </c>
      <c r="AV13" s="18" t="s">
        <v>497</v>
      </c>
      <c r="AW13" s="18" t="s">
        <v>498</v>
      </c>
      <c r="AX13" s="18" t="s">
        <v>499</v>
      </c>
      <c r="AY13" s="18" t="s">
        <v>500</v>
      </c>
      <c r="AZ13" s="18" t="s">
        <v>501</v>
      </c>
      <c r="BA13" s="18" t="s">
        <v>19</v>
      </c>
      <c r="BB13" s="18" t="s">
        <v>502</v>
      </c>
      <c r="BC13" s="18" t="s">
        <v>503</v>
      </c>
      <c r="BD13" s="18" t="s">
        <v>504</v>
      </c>
      <c r="BE13" s="16" t="s">
        <v>204</v>
      </c>
      <c r="BF13" s="16" t="s">
        <v>20</v>
      </c>
      <c r="BG13" s="16" t="s">
        <v>505</v>
      </c>
      <c r="BH13" s="16" t="s">
        <v>506</v>
      </c>
      <c r="BI13" s="16" t="s">
        <v>507</v>
      </c>
      <c r="BJ13" s="16" t="s">
        <v>508</v>
      </c>
      <c r="BK13" s="16" t="s">
        <v>24</v>
      </c>
      <c r="BL13" s="16" t="s">
        <v>26</v>
      </c>
      <c r="BM13" s="16" t="s">
        <v>21</v>
      </c>
      <c r="BN13" s="16" t="s">
        <v>509</v>
      </c>
      <c r="BO13" s="16" t="s">
        <v>510</v>
      </c>
      <c r="BP13" s="16" t="s">
        <v>511</v>
      </c>
      <c r="BQ13" s="16" t="s">
        <v>414</v>
      </c>
      <c r="BR13" s="16" t="s">
        <v>512</v>
      </c>
      <c r="BS13" s="16" t="s">
        <v>513</v>
      </c>
      <c r="BT13" s="16" t="s">
        <v>39</v>
      </c>
      <c r="BU13" s="16" t="s">
        <v>514</v>
      </c>
      <c r="BV13" s="16" t="s">
        <v>515</v>
      </c>
      <c r="BW13" s="18" t="s">
        <v>516</v>
      </c>
      <c r="BX13" s="18" t="s">
        <v>517</v>
      </c>
      <c r="BY13" s="18" t="s">
        <v>518</v>
      </c>
      <c r="BZ13" s="18" t="s">
        <v>224</v>
      </c>
      <c r="CA13" s="18" t="s">
        <v>519</v>
      </c>
      <c r="CB13" s="18" t="s">
        <v>520</v>
      </c>
      <c r="CC13" s="16" t="s">
        <v>521</v>
      </c>
      <c r="CD13" s="16" t="s">
        <v>522</v>
      </c>
      <c r="CE13" s="16" t="s">
        <v>523</v>
      </c>
      <c r="CF13" s="18" t="s">
        <v>524</v>
      </c>
      <c r="CG13" s="18" t="s">
        <v>525</v>
      </c>
      <c r="CH13" s="18" t="s">
        <v>526</v>
      </c>
      <c r="CI13" s="18" t="s">
        <v>527</v>
      </c>
      <c r="CJ13" s="18" t="s">
        <v>528</v>
      </c>
      <c r="CK13" s="18" t="s">
        <v>529</v>
      </c>
      <c r="CL13" s="18" t="s">
        <v>420</v>
      </c>
      <c r="CM13" s="18" t="s">
        <v>530</v>
      </c>
      <c r="CN13" s="18" t="s">
        <v>531</v>
      </c>
      <c r="CO13" s="16" t="s">
        <v>532</v>
      </c>
      <c r="CP13" s="16" t="s">
        <v>533</v>
      </c>
      <c r="CQ13" s="16" t="s">
        <v>534</v>
      </c>
      <c r="CR13" s="16" t="s">
        <v>535</v>
      </c>
      <c r="CS13" s="16" t="s">
        <v>536</v>
      </c>
      <c r="CT13" s="16" t="s">
        <v>41</v>
      </c>
      <c r="CU13" s="16" t="s">
        <v>537</v>
      </c>
      <c r="CV13" s="16" t="s">
        <v>538</v>
      </c>
      <c r="CW13" s="16" t="s">
        <v>539</v>
      </c>
      <c r="CX13" s="16" t="s">
        <v>540</v>
      </c>
      <c r="CY13" s="16" t="s">
        <v>541</v>
      </c>
      <c r="CZ13" s="16" t="s">
        <v>542</v>
      </c>
      <c r="DA13" s="16" t="s">
        <v>425</v>
      </c>
      <c r="DB13" s="16" t="s">
        <v>543</v>
      </c>
      <c r="DC13" s="16" t="s">
        <v>544</v>
      </c>
      <c r="DD13" s="16" t="s">
        <v>545</v>
      </c>
      <c r="DE13" s="16" t="s">
        <v>546</v>
      </c>
      <c r="DF13" s="16" t="s">
        <v>547</v>
      </c>
      <c r="DG13" s="18" t="s">
        <v>548</v>
      </c>
      <c r="DH13" s="18" t="s">
        <v>549</v>
      </c>
      <c r="DI13" s="18" t="s">
        <v>550</v>
      </c>
      <c r="DJ13" s="18" t="s">
        <v>551</v>
      </c>
      <c r="DK13" s="18" t="s">
        <v>552</v>
      </c>
      <c r="DL13" s="18" t="s">
        <v>553</v>
      </c>
      <c r="DM13" s="18" t="s">
        <v>554</v>
      </c>
      <c r="DN13" s="18" t="s">
        <v>555</v>
      </c>
      <c r="DO13" s="18" t="s">
        <v>556</v>
      </c>
      <c r="DP13" s="18" t="s">
        <v>557</v>
      </c>
      <c r="DQ13" s="18" t="s">
        <v>558</v>
      </c>
      <c r="DR13" s="18" t="s">
        <v>559</v>
      </c>
      <c r="DS13" s="18" t="s">
        <v>560</v>
      </c>
      <c r="DT13" s="18" t="s">
        <v>561</v>
      </c>
      <c r="DU13" s="18" t="s">
        <v>562</v>
      </c>
      <c r="DV13" s="18" t="s">
        <v>432</v>
      </c>
      <c r="DW13" s="18" t="s">
        <v>563</v>
      </c>
      <c r="DX13" s="18" t="s">
        <v>564</v>
      </c>
      <c r="DY13" s="18" t="s">
        <v>433</v>
      </c>
      <c r="DZ13" s="18" t="s">
        <v>565</v>
      </c>
      <c r="EA13" s="18" t="s">
        <v>566</v>
      </c>
      <c r="EB13" s="18" t="s">
        <v>567</v>
      </c>
      <c r="EC13" s="18" t="s">
        <v>568</v>
      </c>
      <c r="ED13" s="18" t="s">
        <v>569</v>
      </c>
      <c r="EE13" s="18" t="s">
        <v>570</v>
      </c>
      <c r="EF13" s="18" t="s">
        <v>571</v>
      </c>
      <c r="EG13" s="18" t="s">
        <v>572</v>
      </c>
      <c r="EH13" s="18" t="s">
        <v>573</v>
      </c>
      <c r="EI13" s="18" t="s">
        <v>574</v>
      </c>
      <c r="EJ13" s="18" t="s">
        <v>575</v>
      </c>
      <c r="EK13" s="18" t="s">
        <v>576</v>
      </c>
      <c r="EL13" s="18" t="s">
        <v>577</v>
      </c>
      <c r="EM13" s="18" t="s">
        <v>578</v>
      </c>
      <c r="EN13" s="18" t="s">
        <v>438</v>
      </c>
      <c r="EO13" s="18" t="s">
        <v>579</v>
      </c>
      <c r="EP13" s="18" t="s">
        <v>580</v>
      </c>
      <c r="EQ13" s="18" t="s">
        <v>581</v>
      </c>
      <c r="ER13" s="18" t="s">
        <v>582</v>
      </c>
      <c r="ES13" s="18" t="s">
        <v>583</v>
      </c>
      <c r="ET13" s="18" t="s">
        <v>584</v>
      </c>
      <c r="EU13" s="18" t="s">
        <v>585</v>
      </c>
      <c r="EV13" s="18" t="s">
        <v>586</v>
      </c>
      <c r="EW13" s="18" t="s">
        <v>441</v>
      </c>
      <c r="EX13" s="18" t="s">
        <v>587</v>
      </c>
      <c r="EY13" s="18" t="s">
        <v>588</v>
      </c>
      <c r="EZ13" s="18" t="s">
        <v>589</v>
      </c>
      <c r="FA13" s="18" t="s">
        <v>590</v>
      </c>
      <c r="FB13" s="18" t="s">
        <v>591</v>
      </c>
      <c r="FC13" s="18" t="s">
        <v>592</v>
      </c>
      <c r="FD13" s="18" t="s">
        <v>593</v>
      </c>
      <c r="FE13" s="18" t="s">
        <v>594</v>
      </c>
      <c r="FF13" s="18" t="s">
        <v>595</v>
      </c>
      <c r="FG13" s="18" t="s">
        <v>596</v>
      </c>
      <c r="FH13" s="18" t="s">
        <v>597</v>
      </c>
      <c r="FI13" s="16" t="s">
        <v>598</v>
      </c>
      <c r="FJ13" s="16" t="s">
        <v>599</v>
      </c>
      <c r="FK13" s="16" t="s">
        <v>600</v>
      </c>
      <c r="FL13" s="16" t="s">
        <v>601</v>
      </c>
      <c r="FM13" s="16" t="s">
        <v>602</v>
      </c>
      <c r="FN13" s="16" t="s">
        <v>603</v>
      </c>
      <c r="FO13" s="16" t="s">
        <v>604</v>
      </c>
      <c r="FP13" s="16" t="s">
        <v>605</v>
      </c>
      <c r="FQ13" s="16" t="s">
        <v>606</v>
      </c>
      <c r="FR13" s="16" t="s">
        <v>607</v>
      </c>
      <c r="FS13" s="16" t="s">
        <v>608</v>
      </c>
      <c r="FT13" s="16" t="s">
        <v>609</v>
      </c>
      <c r="FU13" s="16" t="s">
        <v>228</v>
      </c>
      <c r="FV13" s="16" t="s">
        <v>610</v>
      </c>
      <c r="FW13" s="16" t="s">
        <v>611</v>
      </c>
      <c r="FX13" s="16" t="s">
        <v>612</v>
      </c>
      <c r="FY13" s="16" t="s">
        <v>613</v>
      </c>
      <c r="FZ13" s="16" t="s">
        <v>614</v>
      </c>
      <c r="GA13" s="18" t="s">
        <v>615</v>
      </c>
      <c r="GB13" s="18" t="s">
        <v>616</v>
      </c>
      <c r="GC13" s="18" t="s">
        <v>617</v>
      </c>
      <c r="GD13" s="18" t="s">
        <v>618</v>
      </c>
      <c r="GE13" s="18" t="s">
        <v>619</v>
      </c>
      <c r="GF13" s="18" t="s">
        <v>620</v>
      </c>
      <c r="GG13" s="18" t="s">
        <v>621</v>
      </c>
      <c r="GH13" s="18" t="s">
        <v>622</v>
      </c>
      <c r="GI13" s="18" t="s">
        <v>623</v>
      </c>
      <c r="GJ13" s="18" t="s">
        <v>624</v>
      </c>
      <c r="GK13" s="18" t="s">
        <v>625</v>
      </c>
      <c r="GL13" s="18" t="s">
        <v>626</v>
      </c>
      <c r="GM13" s="18" t="s">
        <v>627</v>
      </c>
      <c r="GN13" s="18" t="s">
        <v>628</v>
      </c>
      <c r="GO13" s="18" t="s">
        <v>629</v>
      </c>
      <c r="GP13" s="18" t="s">
        <v>630</v>
      </c>
      <c r="GQ13" s="18" t="s">
        <v>631</v>
      </c>
      <c r="GR13" s="18" t="s">
        <v>632</v>
      </c>
    </row>
    <row r="14" spans="1:200" ht="15.75" x14ac:dyDescent="0.25">
      <c r="A14" s="19">
        <v>1</v>
      </c>
      <c r="B14" s="20" t="s">
        <v>633</v>
      </c>
      <c r="C14" s="60"/>
      <c r="D14" s="61">
        <v>1</v>
      </c>
      <c r="E14" s="61"/>
      <c r="F14" s="62"/>
      <c r="G14" s="62">
        <v>1</v>
      </c>
      <c r="H14" s="62"/>
      <c r="I14" s="62">
        <v>1</v>
      </c>
      <c r="J14" s="62"/>
      <c r="K14" s="62"/>
      <c r="L14" s="62"/>
      <c r="M14" s="62">
        <v>1</v>
      </c>
      <c r="N14" s="62"/>
      <c r="O14" s="62">
        <v>1</v>
      </c>
      <c r="P14" s="62"/>
      <c r="Q14" s="62"/>
      <c r="R14" s="62"/>
      <c r="S14" s="62">
        <v>1</v>
      </c>
      <c r="T14" s="62"/>
      <c r="U14" s="62"/>
      <c r="V14" s="62">
        <v>1</v>
      </c>
      <c r="W14" s="62"/>
      <c r="X14" s="62"/>
      <c r="Y14" s="62">
        <v>1</v>
      </c>
      <c r="Z14" s="62"/>
      <c r="AA14" s="63">
        <v>1</v>
      </c>
      <c r="AB14" s="63"/>
      <c r="AC14" s="63"/>
      <c r="AD14" s="63"/>
      <c r="AE14" s="63">
        <v>1</v>
      </c>
      <c r="AF14" s="63"/>
      <c r="AG14" s="63">
        <v>1</v>
      </c>
      <c r="AH14" s="63"/>
      <c r="AI14" s="63"/>
      <c r="AJ14" s="63"/>
      <c r="AK14" s="63">
        <v>1</v>
      </c>
      <c r="AL14" s="63"/>
      <c r="AM14" s="63"/>
      <c r="AN14" s="63">
        <v>1</v>
      </c>
      <c r="AO14" s="63"/>
      <c r="AP14" s="63"/>
      <c r="AQ14" s="63">
        <v>1</v>
      </c>
      <c r="AR14" s="63"/>
      <c r="AS14" s="63">
        <v>1</v>
      </c>
      <c r="AT14" s="63"/>
      <c r="AU14" s="64"/>
      <c r="AV14" s="63"/>
      <c r="AW14" s="63">
        <v>1</v>
      </c>
      <c r="AX14" s="63"/>
      <c r="AY14" s="63">
        <v>1</v>
      </c>
      <c r="AZ14" s="63"/>
      <c r="BA14" s="63"/>
      <c r="BB14" s="63"/>
      <c r="BC14" s="63">
        <v>1</v>
      </c>
      <c r="BD14" s="63"/>
      <c r="BE14" s="63"/>
      <c r="BF14" s="63">
        <v>1</v>
      </c>
      <c r="BG14" s="63"/>
      <c r="BH14" s="63"/>
      <c r="BI14" s="63">
        <v>1</v>
      </c>
      <c r="BJ14" s="63"/>
      <c r="BK14" s="63"/>
      <c r="BL14" s="63">
        <v>1</v>
      </c>
      <c r="BM14" s="63"/>
      <c r="BN14" s="63"/>
      <c r="BO14" s="63">
        <v>1</v>
      </c>
      <c r="BP14" s="63"/>
      <c r="BQ14" s="63"/>
      <c r="BR14" s="63">
        <v>1</v>
      </c>
      <c r="BS14" s="63"/>
      <c r="BT14" s="63"/>
      <c r="BU14" s="63">
        <v>1</v>
      </c>
      <c r="BV14" s="63"/>
      <c r="BW14" s="65"/>
      <c r="BX14" s="66">
        <v>1</v>
      </c>
      <c r="BY14" s="66"/>
      <c r="BZ14" s="66"/>
      <c r="CA14" s="66">
        <v>1</v>
      </c>
      <c r="CB14" s="66"/>
      <c r="CC14" s="66">
        <v>1</v>
      </c>
      <c r="CD14" s="66"/>
      <c r="CE14" s="66"/>
      <c r="CF14" s="66"/>
      <c r="CG14" s="66">
        <v>1</v>
      </c>
      <c r="CH14" s="66"/>
      <c r="CI14" s="66">
        <v>1</v>
      </c>
      <c r="CJ14" s="66"/>
      <c r="CK14" s="66"/>
      <c r="CL14" s="66"/>
      <c r="CM14" s="66">
        <v>1</v>
      </c>
      <c r="CN14" s="66"/>
      <c r="CO14" s="66"/>
      <c r="CP14" s="66">
        <v>1</v>
      </c>
      <c r="CQ14" s="66"/>
      <c r="CR14" s="66"/>
      <c r="CS14" s="66">
        <v>1</v>
      </c>
      <c r="CT14" s="66"/>
      <c r="CU14" s="66">
        <v>1</v>
      </c>
      <c r="CV14" s="66"/>
      <c r="CW14" s="66"/>
      <c r="CX14" s="66"/>
      <c r="CY14" s="66">
        <v>1</v>
      </c>
      <c r="CZ14" s="66"/>
      <c r="DA14" s="66">
        <v>1</v>
      </c>
      <c r="DB14" s="66"/>
      <c r="DC14" s="66"/>
      <c r="DD14" s="66"/>
      <c r="DE14" s="66">
        <v>1</v>
      </c>
      <c r="DF14" s="66"/>
      <c r="DG14" s="66"/>
      <c r="DH14" s="66">
        <v>1</v>
      </c>
      <c r="DI14" s="66"/>
      <c r="DJ14" s="66"/>
      <c r="DK14" s="66">
        <v>1</v>
      </c>
      <c r="DL14" s="66"/>
      <c r="DM14" s="66">
        <v>1</v>
      </c>
      <c r="DN14" s="66"/>
      <c r="DO14" s="66"/>
      <c r="DP14" s="66"/>
      <c r="DQ14" s="66">
        <v>1</v>
      </c>
      <c r="DR14" s="66"/>
      <c r="DS14" s="66">
        <v>1</v>
      </c>
      <c r="DT14" s="66"/>
      <c r="DU14" s="66"/>
      <c r="DV14" s="66"/>
      <c r="DW14" s="66">
        <v>1</v>
      </c>
      <c r="DX14" s="66"/>
      <c r="DY14" s="66"/>
      <c r="DZ14" s="66">
        <v>1</v>
      </c>
      <c r="EA14" s="66"/>
      <c r="EB14" s="66"/>
      <c r="EC14" s="66">
        <v>1</v>
      </c>
      <c r="ED14" s="66"/>
      <c r="EE14" s="66"/>
      <c r="EF14" s="66">
        <v>1</v>
      </c>
      <c r="EG14" s="66"/>
      <c r="EH14" s="66"/>
      <c r="EI14" s="66">
        <v>1</v>
      </c>
      <c r="EJ14" s="66"/>
      <c r="EK14" s="66"/>
      <c r="EL14" s="66">
        <v>1</v>
      </c>
      <c r="EM14" s="66"/>
      <c r="EN14" s="66"/>
      <c r="EO14" s="66">
        <v>1</v>
      </c>
      <c r="EP14" s="66"/>
      <c r="EQ14" s="66"/>
      <c r="ER14" s="66">
        <v>1</v>
      </c>
      <c r="ES14" s="66"/>
      <c r="ET14" s="66"/>
      <c r="EU14" s="66">
        <v>1</v>
      </c>
      <c r="EV14" s="66"/>
      <c r="EW14" s="66">
        <v>1</v>
      </c>
      <c r="EX14" s="66"/>
      <c r="EY14" s="66"/>
      <c r="EZ14" s="66"/>
      <c r="FA14" s="66">
        <v>1</v>
      </c>
      <c r="FB14" s="66"/>
      <c r="FC14" s="66">
        <v>1</v>
      </c>
      <c r="FD14" s="66"/>
      <c r="FE14" s="66"/>
      <c r="FF14" s="66"/>
      <c r="FG14" s="66">
        <v>1</v>
      </c>
      <c r="FH14" s="66"/>
      <c r="FI14" s="66"/>
      <c r="FJ14" s="66">
        <v>1</v>
      </c>
      <c r="FK14" s="66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</row>
    <row r="15" spans="1:200" ht="15.75" x14ac:dyDescent="0.25">
      <c r="A15" s="22">
        <v>2</v>
      </c>
      <c r="B15" s="20" t="s">
        <v>634</v>
      </c>
      <c r="C15" s="67"/>
      <c r="D15" s="68">
        <v>1</v>
      </c>
      <c r="E15" s="68"/>
      <c r="F15" s="69"/>
      <c r="G15" s="69">
        <v>1</v>
      </c>
      <c r="H15" s="69"/>
      <c r="I15" s="69"/>
      <c r="J15" s="69">
        <v>1</v>
      </c>
      <c r="K15" s="69"/>
      <c r="L15" s="69"/>
      <c r="M15" s="69">
        <v>1</v>
      </c>
      <c r="N15" s="69"/>
      <c r="O15" s="69"/>
      <c r="P15" s="69">
        <v>1</v>
      </c>
      <c r="Q15" s="69"/>
      <c r="R15" s="69"/>
      <c r="S15" s="69">
        <v>1</v>
      </c>
      <c r="T15" s="69"/>
      <c r="U15" s="69"/>
      <c r="V15" s="69">
        <v>1</v>
      </c>
      <c r="W15" s="69"/>
      <c r="X15" s="69"/>
      <c r="Y15" s="69">
        <v>1</v>
      </c>
      <c r="Z15" s="69"/>
      <c r="AA15" s="70"/>
      <c r="AB15" s="70">
        <v>1</v>
      </c>
      <c r="AC15" s="70"/>
      <c r="AD15" s="70"/>
      <c r="AE15" s="70">
        <v>1</v>
      </c>
      <c r="AF15" s="70"/>
      <c r="AG15" s="70"/>
      <c r="AH15" s="70">
        <v>1</v>
      </c>
      <c r="AI15" s="70"/>
      <c r="AJ15" s="70"/>
      <c r="AK15" s="70">
        <v>1</v>
      </c>
      <c r="AL15" s="70"/>
      <c r="AM15" s="70"/>
      <c r="AN15" s="70">
        <v>1</v>
      </c>
      <c r="AO15" s="70"/>
      <c r="AP15" s="70"/>
      <c r="AQ15" s="70">
        <v>1</v>
      </c>
      <c r="AR15" s="70"/>
      <c r="AS15" s="70"/>
      <c r="AT15" s="70">
        <v>1</v>
      </c>
      <c r="AU15" s="71"/>
      <c r="AV15" s="70"/>
      <c r="AW15" s="70">
        <v>1</v>
      </c>
      <c r="AX15" s="70"/>
      <c r="AY15" s="70"/>
      <c r="AZ15" s="70">
        <v>1</v>
      </c>
      <c r="BA15" s="70"/>
      <c r="BB15" s="70"/>
      <c r="BC15" s="70">
        <v>1</v>
      </c>
      <c r="BD15" s="70"/>
      <c r="BE15" s="70"/>
      <c r="BF15" s="70">
        <v>1</v>
      </c>
      <c r="BG15" s="70"/>
      <c r="BH15" s="70"/>
      <c r="BI15" s="70">
        <v>1</v>
      </c>
      <c r="BJ15" s="70"/>
      <c r="BK15" s="70"/>
      <c r="BL15" s="70">
        <v>1</v>
      </c>
      <c r="BM15" s="70"/>
      <c r="BN15" s="70"/>
      <c r="BO15" s="70">
        <v>1</v>
      </c>
      <c r="BP15" s="70"/>
      <c r="BQ15" s="70"/>
      <c r="BR15" s="70">
        <v>1</v>
      </c>
      <c r="BS15" s="70"/>
      <c r="BT15" s="70"/>
      <c r="BU15" s="70">
        <v>1</v>
      </c>
      <c r="BV15" s="70"/>
      <c r="BW15" s="72"/>
      <c r="BX15" s="73">
        <v>1</v>
      </c>
      <c r="BY15" s="73"/>
      <c r="BZ15" s="73"/>
      <c r="CA15" s="73">
        <v>1</v>
      </c>
      <c r="CB15" s="73"/>
      <c r="CC15" s="73"/>
      <c r="CD15" s="73">
        <v>1</v>
      </c>
      <c r="CE15" s="73"/>
      <c r="CF15" s="73"/>
      <c r="CG15" s="73">
        <v>1</v>
      </c>
      <c r="CH15" s="73"/>
      <c r="CI15" s="73"/>
      <c r="CJ15" s="73">
        <v>1</v>
      </c>
      <c r="CK15" s="73"/>
      <c r="CL15" s="73"/>
      <c r="CM15" s="73">
        <v>1</v>
      </c>
      <c r="CN15" s="73"/>
      <c r="CO15" s="73"/>
      <c r="CP15" s="73">
        <v>1</v>
      </c>
      <c r="CQ15" s="73"/>
      <c r="CR15" s="73"/>
      <c r="CS15" s="73">
        <v>1</v>
      </c>
      <c r="CT15" s="73"/>
      <c r="CU15" s="73"/>
      <c r="CV15" s="73">
        <v>1</v>
      </c>
      <c r="CW15" s="73"/>
      <c r="CX15" s="73"/>
      <c r="CY15" s="73">
        <v>1</v>
      </c>
      <c r="CZ15" s="73"/>
      <c r="DA15" s="73"/>
      <c r="DB15" s="73">
        <v>1</v>
      </c>
      <c r="DC15" s="73"/>
      <c r="DD15" s="73"/>
      <c r="DE15" s="73">
        <v>1</v>
      </c>
      <c r="DF15" s="73"/>
      <c r="DG15" s="73"/>
      <c r="DH15" s="73">
        <v>1</v>
      </c>
      <c r="DI15" s="73"/>
      <c r="DJ15" s="73"/>
      <c r="DK15" s="73">
        <v>1</v>
      </c>
      <c r="DL15" s="73"/>
      <c r="DM15" s="73"/>
      <c r="DN15" s="73">
        <v>1</v>
      </c>
      <c r="DO15" s="73"/>
      <c r="DP15" s="73"/>
      <c r="DQ15" s="73">
        <v>1</v>
      </c>
      <c r="DR15" s="73"/>
      <c r="DS15" s="73"/>
      <c r="DT15" s="73">
        <v>1</v>
      </c>
      <c r="DU15" s="73"/>
      <c r="DV15" s="73"/>
      <c r="DW15" s="73">
        <v>1</v>
      </c>
      <c r="DX15" s="73"/>
      <c r="DY15" s="73"/>
      <c r="DZ15" s="73">
        <v>1</v>
      </c>
      <c r="EA15" s="73"/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>
        <v>1</v>
      </c>
      <c r="EM15" s="73"/>
      <c r="EN15" s="73"/>
      <c r="EO15" s="73">
        <v>1</v>
      </c>
      <c r="EP15" s="73"/>
      <c r="EQ15" s="73"/>
      <c r="ER15" s="73">
        <v>1</v>
      </c>
      <c r="ES15" s="73"/>
      <c r="ET15" s="73"/>
      <c r="EU15" s="73">
        <v>1</v>
      </c>
      <c r="EV15" s="73"/>
      <c r="EW15" s="73"/>
      <c r="EX15" s="73">
        <v>1</v>
      </c>
      <c r="EY15" s="73"/>
      <c r="EZ15" s="73"/>
      <c r="FA15" s="73">
        <v>1</v>
      </c>
      <c r="FB15" s="73"/>
      <c r="FC15" s="73"/>
      <c r="FD15" s="73">
        <v>1</v>
      </c>
      <c r="FE15" s="73"/>
      <c r="FF15" s="73"/>
      <c r="FG15" s="73">
        <v>1</v>
      </c>
      <c r="FH15" s="73"/>
      <c r="FI15" s="73"/>
      <c r="FJ15" s="73">
        <v>1</v>
      </c>
      <c r="FK15" s="73"/>
      <c r="FL15" s="21">
        <v>1</v>
      </c>
      <c r="FM15" s="21"/>
      <c r="FN15" s="21"/>
      <c r="FO15" s="21">
        <v>1</v>
      </c>
      <c r="FP15" s="21"/>
      <c r="FQ15" s="21"/>
      <c r="FR15" s="21">
        <v>1</v>
      </c>
      <c r="FS15" s="21"/>
      <c r="FT15" s="21"/>
      <c r="FU15" s="21">
        <v>1</v>
      </c>
      <c r="FV15" s="21"/>
      <c r="FW15" s="21"/>
      <c r="FX15" s="21">
        <v>1</v>
      </c>
      <c r="FY15" s="21"/>
      <c r="FZ15" s="21"/>
      <c r="GA15" s="21">
        <v>1</v>
      </c>
      <c r="GB15" s="21"/>
      <c r="GC15" s="21"/>
      <c r="GD15" s="21">
        <v>1</v>
      </c>
      <c r="GE15" s="21"/>
      <c r="GF15" s="21"/>
      <c r="GG15" s="21">
        <v>1</v>
      </c>
      <c r="GH15" s="21"/>
      <c r="GI15" s="21"/>
      <c r="GJ15" s="21">
        <v>1</v>
      </c>
      <c r="GK15" s="21"/>
      <c r="GL15" s="21"/>
      <c r="GM15" s="21">
        <v>1</v>
      </c>
      <c r="GN15" s="21"/>
      <c r="GO15" s="21"/>
      <c r="GP15" s="21">
        <v>1</v>
      </c>
      <c r="GQ15" s="21"/>
      <c r="GR15" s="21"/>
    </row>
    <row r="16" spans="1:200" ht="15.75" x14ac:dyDescent="0.25">
      <c r="A16" s="22">
        <v>3</v>
      </c>
      <c r="B16" s="20" t="s">
        <v>635</v>
      </c>
      <c r="C16" s="67"/>
      <c r="D16" s="68">
        <v>1</v>
      </c>
      <c r="E16" s="68"/>
      <c r="F16" s="69">
        <v>1</v>
      </c>
      <c r="G16" s="69"/>
      <c r="H16" s="69"/>
      <c r="I16" s="69"/>
      <c r="J16" s="69">
        <v>1</v>
      </c>
      <c r="K16" s="69"/>
      <c r="L16" s="69">
        <v>1</v>
      </c>
      <c r="M16" s="69"/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>
        <v>1</v>
      </c>
      <c r="Y16" s="69"/>
      <c r="Z16" s="69"/>
      <c r="AA16" s="70"/>
      <c r="AB16" s="70">
        <v>1</v>
      </c>
      <c r="AC16" s="70"/>
      <c r="AD16" s="70">
        <v>1</v>
      </c>
      <c r="AE16" s="70"/>
      <c r="AF16" s="70"/>
      <c r="AG16" s="70"/>
      <c r="AH16" s="70">
        <v>1</v>
      </c>
      <c r="AI16" s="70"/>
      <c r="AJ16" s="70"/>
      <c r="AK16" s="70">
        <v>1</v>
      </c>
      <c r="AL16" s="70"/>
      <c r="AM16" s="70"/>
      <c r="AN16" s="70">
        <v>1</v>
      </c>
      <c r="AO16" s="70"/>
      <c r="AP16" s="70">
        <v>1</v>
      </c>
      <c r="AQ16" s="70"/>
      <c r="AR16" s="70"/>
      <c r="AS16" s="70"/>
      <c r="AT16" s="70">
        <v>1</v>
      </c>
      <c r="AU16" s="71"/>
      <c r="AV16" s="70">
        <v>1</v>
      </c>
      <c r="AW16" s="70"/>
      <c r="AX16" s="70"/>
      <c r="AY16" s="70"/>
      <c r="AZ16" s="70">
        <v>1</v>
      </c>
      <c r="BA16" s="70"/>
      <c r="BB16" s="70"/>
      <c r="BC16" s="70">
        <v>1</v>
      </c>
      <c r="BD16" s="70"/>
      <c r="BE16" s="70"/>
      <c r="BF16" s="70">
        <v>1</v>
      </c>
      <c r="BG16" s="70"/>
      <c r="BH16" s="70"/>
      <c r="BI16" s="70">
        <v>1</v>
      </c>
      <c r="BJ16" s="70"/>
      <c r="BK16" s="70">
        <v>1</v>
      </c>
      <c r="BL16" s="70"/>
      <c r="BM16" s="70"/>
      <c r="BN16" s="70"/>
      <c r="BO16" s="70">
        <v>1</v>
      </c>
      <c r="BP16" s="70"/>
      <c r="BQ16" s="70"/>
      <c r="BR16" s="70">
        <v>1</v>
      </c>
      <c r="BS16" s="70"/>
      <c r="BT16" s="70">
        <v>1</v>
      </c>
      <c r="BU16" s="70"/>
      <c r="BV16" s="70"/>
      <c r="BW16" s="72"/>
      <c r="BX16" s="73">
        <v>1</v>
      </c>
      <c r="BY16" s="73"/>
      <c r="BZ16" s="73">
        <v>1</v>
      </c>
      <c r="CA16" s="73"/>
      <c r="CB16" s="73"/>
      <c r="CC16" s="73"/>
      <c r="CD16" s="73">
        <v>1</v>
      </c>
      <c r="CE16" s="73"/>
      <c r="CF16" s="73">
        <v>1</v>
      </c>
      <c r="CG16" s="73"/>
      <c r="CH16" s="73"/>
      <c r="CI16" s="73"/>
      <c r="CJ16" s="73">
        <v>1</v>
      </c>
      <c r="CK16" s="73"/>
      <c r="CL16" s="73"/>
      <c r="CM16" s="73">
        <v>1</v>
      </c>
      <c r="CN16" s="73"/>
      <c r="CO16" s="73"/>
      <c r="CP16" s="73">
        <v>1</v>
      </c>
      <c r="CQ16" s="73"/>
      <c r="CR16" s="73">
        <v>1</v>
      </c>
      <c r="CS16" s="73"/>
      <c r="CT16" s="73"/>
      <c r="CU16" s="73"/>
      <c r="CV16" s="73">
        <v>1</v>
      </c>
      <c r="CW16" s="73"/>
      <c r="CX16" s="73">
        <v>1</v>
      </c>
      <c r="CY16" s="73"/>
      <c r="CZ16" s="73"/>
      <c r="DA16" s="73"/>
      <c r="DB16" s="73">
        <v>1</v>
      </c>
      <c r="DC16" s="73"/>
      <c r="DD16" s="73"/>
      <c r="DE16" s="73">
        <v>1</v>
      </c>
      <c r="DF16" s="73"/>
      <c r="DG16" s="73"/>
      <c r="DH16" s="73">
        <v>1</v>
      </c>
      <c r="DI16" s="73"/>
      <c r="DJ16" s="73">
        <v>1</v>
      </c>
      <c r="DK16" s="73"/>
      <c r="DL16" s="73"/>
      <c r="DM16" s="73"/>
      <c r="DN16" s="73">
        <v>1</v>
      </c>
      <c r="DO16" s="73"/>
      <c r="DP16" s="73">
        <v>1</v>
      </c>
      <c r="DQ16" s="73"/>
      <c r="DR16" s="73"/>
      <c r="DS16" s="73"/>
      <c r="DT16" s="73">
        <v>1</v>
      </c>
      <c r="DU16" s="73"/>
      <c r="DV16" s="73"/>
      <c r="DW16" s="73">
        <v>1</v>
      </c>
      <c r="DX16" s="73"/>
      <c r="DY16" s="73"/>
      <c r="DZ16" s="73">
        <v>1</v>
      </c>
      <c r="EA16" s="73"/>
      <c r="EB16" s="73"/>
      <c r="EC16" s="73">
        <v>1</v>
      </c>
      <c r="ED16" s="73"/>
      <c r="EE16" s="73">
        <v>1</v>
      </c>
      <c r="EF16" s="73"/>
      <c r="EG16" s="73"/>
      <c r="EH16" s="73"/>
      <c r="EI16" s="73">
        <v>1</v>
      </c>
      <c r="EJ16" s="73"/>
      <c r="EK16" s="73"/>
      <c r="EL16" s="73">
        <v>1</v>
      </c>
      <c r="EM16" s="73"/>
      <c r="EN16" s="73">
        <v>1</v>
      </c>
      <c r="EO16" s="73"/>
      <c r="EP16" s="73"/>
      <c r="EQ16" s="73"/>
      <c r="ER16" s="73">
        <v>1</v>
      </c>
      <c r="ES16" s="73"/>
      <c r="ET16" s="73">
        <v>1</v>
      </c>
      <c r="EU16" s="73"/>
      <c r="EV16" s="73"/>
      <c r="EW16" s="73"/>
      <c r="EX16" s="73">
        <v>1</v>
      </c>
      <c r="EY16" s="73"/>
      <c r="EZ16" s="73">
        <v>1</v>
      </c>
      <c r="FA16" s="73"/>
      <c r="FB16" s="73"/>
      <c r="FC16" s="73"/>
      <c r="FD16" s="73">
        <v>1</v>
      </c>
      <c r="FE16" s="73"/>
      <c r="FF16" s="73"/>
      <c r="FG16" s="73">
        <v>1</v>
      </c>
      <c r="FH16" s="73"/>
      <c r="FI16" s="73"/>
      <c r="FJ16" s="73">
        <v>1</v>
      </c>
      <c r="FK16" s="73"/>
      <c r="FL16" s="21">
        <v>1</v>
      </c>
      <c r="FM16" s="21"/>
      <c r="FN16" s="21"/>
      <c r="FO16" s="21">
        <v>1</v>
      </c>
      <c r="FP16" s="21"/>
      <c r="FQ16" s="21"/>
      <c r="FR16" s="21">
        <v>1</v>
      </c>
      <c r="FS16" s="21"/>
      <c r="FT16" s="21"/>
      <c r="FU16" s="21">
        <v>1</v>
      </c>
      <c r="FV16" s="21"/>
      <c r="FW16" s="21"/>
      <c r="FX16" s="21">
        <v>1</v>
      </c>
      <c r="FY16" s="21"/>
      <c r="FZ16" s="21"/>
      <c r="GA16" s="21">
        <v>1</v>
      </c>
      <c r="GB16" s="21"/>
      <c r="GC16" s="21"/>
      <c r="GD16" s="21">
        <v>1</v>
      </c>
      <c r="GE16" s="21"/>
      <c r="GF16" s="21"/>
      <c r="GG16" s="21">
        <v>1</v>
      </c>
      <c r="GH16" s="21"/>
      <c r="GI16" s="21"/>
      <c r="GJ16" s="21">
        <v>1</v>
      </c>
      <c r="GK16" s="21"/>
      <c r="GL16" s="21"/>
      <c r="GM16" s="21">
        <v>1</v>
      </c>
      <c r="GN16" s="21"/>
      <c r="GO16" s="21"/>
      <c r="GP16" s="21">
        <v>1</v>
      </c>
      <c r="GQ16" s="21"/>
      <c r="GR16" s="21"/>
    </row>
    <row r="17" spans="1:200" ht="15.75" x14ac:dyDescent="0.25">
      <c r="A17" s="22">
        <v>4</v>
      </c>
      <c r="B17" s="20" t="s">
        <v>636</v>
      </c>
      <c r="C17" s="67"/>
      <c r="D17" s="68">
        <v>1</v>
      </c>
      <c r="E17" s="68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/>
      <c r="S17" s="69">
        <v>1</v>
      </c>
      <c r="T17" s="69"/>
      <c r="U17" s="69"/>
      <c r="V17" s="69">
        <v>1</v>
      </c>
      <c r="W17" s="69"/>
      <c r="X17" s="69">
        <v>1</v>
      </c>
      <c r="Y17" s="69"/>
      <c r="Z17" s="69"/>
      <c r="AA17" s="70">
        <v>1</v>
      </c>
      <c r="AB17" s="70"/>
      <c r="AC17" s="70"/>
      <c r="AD17" s="70">
        <v>1</v>
      </c>
      <c r="AE17" s="70"/>
      <c r="AF17" s="70"/>
      <c r="AG17" s="70">
        <v>1</v>
      </c>
      <c r="AH17" s="70"/>
      <c r="AI17" s="70"/>
      <c r="AJ17" s="70"/>
      <c r="AK17" s="70">
        <v>1</v>
      </c>
      <c r="AL17" s="70"/>
      <c r="AM17" s="70"/>
      <c r="AN17" s="70">
        <v>1</v>
      </c>
      <c r="AO17" s="70"/>
      <c r="AP17" s="70">
        <v>1</v>
      </c>
      <c r="AQ17" s="70"/>
      <c r="AR17" s="70"/>
      <c r="AS17" s="70">
        <v>1</v>
      </c>
      <c r="AT17" s="70"/>
      <c r="AU17" s="71"/>
      <c r="AV17" s="70">
        <v>1</v>
      </c>
      <c r="AW17" s="70"/>
      <c r="AX17" s="70"/>
      <c r="AY17" s="70">
        <v>1</v>
      </c>
      <c r="AZ17" s="70"/>
      <c r="BA17" s="70"/>
      <c r="BB17" s="70"/>
      <c r="BC17" s="70">
        <v>1</v>
      </c>
      <c r="BD17" s="70"/>
      <c r="BE17" s="70"/>
      <c r="BF17" s="70">
        <v>1</v>
      </c>
      <c r="BG17" s="70"/>
      <c r="BH17" s="70"/>
      <c r="BI17" s="70">
        <v>1</v>
      </c>
      <c r="BJ17" s="70"/>
      <c r="BK17" s="70">
        <v>1</v>
      </c>
      <c r="BL17" s="70"/>
      <c r="BM17" s="70"/>
      <c r="BN17" s="70"/>
      <c r="BO17" s="70">
        <v>1</v>
      </c>
      <c r="BP17" s="70"/>
      <c r="BQ17" s="70"/>
      <c r="BR17" s="70">
        <v>1</v>
      </c>
      <c r="BS17" s="70"/>
      <c r="BT17" s="70">
        <v>1</v>
      </c>
      <c r="BU17" s="70"/>
      <c r="BV17" s="70"/>
      <c r="BW17" s="72"/>
      <c r="BX17" s="73">
        <v>1</v>
      </c>
      <c r="BY17" s="73"/>
      <c r="BZ17" s="73">
        <v>1</v>
      </c>
      <c r="CA17" s="73"/>
      <c r="CB17" s="73"/>
      <c r="CC17" s="73">
        <v>1</v>
      </c>
      <c r="CD17" s="73"/>
      <c r="CE17" s="73"/>
      <c r="CF17" s="73">
        <v>1</v>
      </c>
      <c r="CG17" s="73"/>
      <c r="CH17" s="73"/>
      <c r="CI17" s="73">
        <v>1</v>
      </c>
      <c r="CJ17" s="73"/>
      <c r="CK17" s="73"/>
      <c r="CL17" s="73"/>
      <c r="CM17" s="73">
        <v>1</v>
      </c>
      <c r="CN17" s="73"/>
      <c r="CO17" s="73"/>
      <c r="CP17" s="73">
        <v>1</v>
      </c>
      <c r="CQ17" s="73"/>
      <c r="CR17" s="73">
        <v>1</v>
      </c>
      <c r="CS17" s="73"/>
      <c r="CT17" s="73"/>
      <c r="CU17" s="73">
        <v>1</v>
      </c>
      <c r="CV17" s="73"/>
      <c r="CW17" s="73"/>
      <c r="CX17" s="73">
        <v>1</v>
      </c>
      <c r="CY17" s="73"/>
      <c r="CZ17" s="73"/>
      <c r="DA17" s="73">
        <v>1</v>
      </c>
      <c r="DB17" s="73"/>
      <c r="DC17" s="73"/>
      <c r="DD17" s="73"/>
      <c r="DE17" s="73">
        <v>1</v>
      </c>
      <c r="DF17" s="73"/>
      <c r="DG17" s="73"/>
      <c r="DH17" s="73">
        <v>1</v>
      </c>
      <c r="DI17" s="73"/>
      <c r="DJ17" s="73">
        <v>1</v>
      </c>
      <c r="DK17" s="73"/>
      <c r="DL17" s="73"/>
      <c r="DM17" s="73">
        <v>1</v>
      </c>
      <c r="DN17" s="73"/>
      <c r="DO17" s="73"/>
      <c r="DP17" s="73">
        <v>1</v>
      </c>
      <c r="DQ17" s="73"/>
      <c r="DR17" s="73"/>
      <c r="DS17" s="73">
        <v>1</v>
      </c>
      <c r="DT17" s="73"/>
      <c r="DU17" s="73"/>
      <c r="DV17" s="73"/>
      <c r="DW17" s="73">
        <v>1</v>
      </c>
      <c r="DX17" s="73"/>
      <c r="DY17" s="73"/>
      <c r="DZ17" s="73">
        <v>1</v>
      </c>
      <c r="EA17" s="73"/>
      <c r="EB17" s="73"/>
      <c r="EC17" s="73">
        <v>1</v>
      </c>
      <c r="ED17" s="73"/>
      <c r="EE17" s="73">
        <v>1</v>
      </c>
      <c r="EF17" s="73"/>
      <c r="EG17" s="73"/>
      <c r="EH17" s="73"/>
      <c r="EI17" s="73">
        <v>1</v>
      </c>
      <c r="EJ17" s="73"/>
      <c r="EK17" s="73"/>
      <c r="EL17" s="73">
        <v>1</v>
      </c>
      <c r="EM17" s="73"/>
      <c r="EN17" s="73">
        <v>1</v>
      </c>
      <c r="EO17" s="73"/>
      <c r="EP17" s="73"/>
      <c r="EQ17" s="73"/>
      <c r="ER17" s="73">
        <v>1</v>
      </c>
      <c r="ES17" s="73"/>
      <c r="ET17" s="73">
        <v>1</v>
      </c>
      <c r="EU17" s="73"/>
      <c r="EV17" s="73"/>
      <c r="EW17" s="73">
        <v>1</v>
      </c>
      <c r="EX17" s="73"/>
      <c r="EY17" s="73"/>
      <c r="EZ17" s="73">
        <v>1</v>
      </c>
      <c r="FA17" s="73"/>
      <c r="FB17" s="73"/>
      <c r="FC17" s="73">
        <v>1</v>
      </c>
      <c r="FD17" s="73"/>
      <c r="FE17" s="73"/>
      <c r="FF17" s="73"/>
      <c r="FG17" s="73">
        <v>1</v>
      </c>
      <c r="FH17" s="73"/>
      <c r="FI17" s="73"/>
      <c r="FJ17" s="73">
        <v>1</v>
      </c>
      <c r="FK17" s="73"/>
      <c r="FL17" s="21">
        <v>1</v>
      </c>
      <c r="FM17" s="21"/>
      <c r="FN17" s="21"/>
      <c r="FO17" s="21">
        <v>1</v>
      </c>
      <c r="FP17" s="21"/>
      <c r="FQ17" s="21"/>
      <c r="FR17" s="21">
        <v>1</v>
      </c>
      <c r="FS17" s="21"/>
      <c r="FT17" s="21"/>
      <c r="FU17" s="21">
        <v>1</v>
      </c>
      <c r="FV17" s="21"/>
      <c r="FW17" s="21"/>
      <c r="FX17" s="21">
        <v>1</v>
      </c>
      <c r="FY17" s="21"/>
      <c r="FZ17" s="21"/>
      <c r="GA17" s="21">
        <v>1</v>
      </c>
      <c r="GB17" s="21"/>
      <c r="GC17" s="21"/>
      <c r="GD17" s="21">
        <v>1</v>
      </c>
      <c r="GE17" s="21"/>
      <c r="GF17" s="21"/>
      <c r="GG17" s="21">
        <v>1</v>
      </c>
      <c r="GH17" s="21"/>
      <c r="GI17" s="21"/>
      <c r="GJ17" s="21">
        <v>1</v>
      </c>
      <c r="GK17" s="21"/>
      <c r="GL17" s="21"/>
      <c r="GM17" s="21">
        <v>1</v>
      </c>
      <c r="GN17" s="21"/>
      <c r="GO17" s="21"/>
      <c r="GP17" s="21">
        <v>1</v>
      </c>
      <c r="GQ17" s="21"/>
      <c r="GR17" s="21"/>
    </row>
    <row r="18" spans="1:200" ht="15.75" x14ac:dyDescent="0.25">
      <c r="A18" s="22">
        <v>5</v>
      </c>
      <c r="B18" s="20" t="s">
        <v>637</v>
      </c>
      <c r="C18" s="67"/>
      <c r="D18" s="68">
        <v>1</v>
      </c>
      <c r="E18" s="68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>
        <v>1</v>
      </c>
      <c r="T18" s="69"/>
      <c r="U18" s="69"/>
      <c r="V18" s="69">
        <v>1</v>
      </c>
      <c r="W18" s="69"/>
      <c r="X18" s="69"/>
      <c r="Y18" s="69">
        <v>1</v>
      </c>
      <c r="Z18" s="69"/>
      <c r="AA18" s="70"/>
      <c r="AB18" s="70">
        <v>1</v>
      </c>
      <c r="AC18" s="70"/>
      <c r="AD18" s="70"/>
      <c r="AE18" s="70">
        <v>1</v>
      </c>
      <c r="AF18" s="70"/>
      <c r="AG18" s="70"/>
      <c r="AH18" s="70">
        <v>1</v>
      </c>
      <c r="AI18" s="70"/>
      <c r="AJ18" s="70"/>
      <c r="AK18" s="70">
        <v>1</v>
      </c>
      <c r="AL18" s="70"/>
      <c r="AM18" s="70"/>
      <c r="AN18" s="70">
        <v>1</v>
      </c>
      <c r="AO18" s="70"/>
      <c r="AP18" s="70"/>
      <c r="AQ18" s="70">
        <v>1</v>
      </c>
      <c r="AR18" s="70"/>
      <c r="AS18" s="70"/>
      <c r="AT18" s="70">
        <v>1</v>
      </c>
      <c r="AU18" s="71"/>
      <c r="AV18" s="70"/>
      <c r="AW18" s="70">
        <v>1</v>
      </c>
      <c r="AX18" s="70"/>
      <c r="AY18" s="70"/>
      <c r="AZ18" s="70">
        <v>1</v>
      </c>
      <c r="BA18" s="70"/>
      <c r="BB18" s="70"/>
      <c r="BC18" s="70">
        <v>1</v>
      </c>
      <c r="BD18" s="70"/>
      <c r="BE18" s="70"/>
      <c r="BF18" s="70">
        <v>1</v>
      </c>
      <c r="BG18" s="70"/>
      <c r="BH18" s="70"/>
      <c r="BI18" s="70">
        <v>1</v>
      </c>
      <c r="BJ18" s="70"/>
      <c r="BK18" s="70"/>
      <c r="BL18" s="70">
        <v>1</v>
      </c>
      <c r="BM18" s="70"/>
      <c r="BN18" s="70"/>
      <c r="BO18" s="70">
        <v>1</v>
      </c>
      <c r="BP18" s="70"/>
      <c r="BQ18" s="70"/>
      <c r="BR18" s="70">
        <v>1</v>
      </c>
      <c r="BS18" s="70"/>
      <c r="BT18" s="70"/>
      <c r="BU18" s="70">
        <v>1</v>
      </c>
      <c r="BV18" s="70"/>
      <c r="BW18" s="72"/>
      <c r="BX18" s="73">
        <v>1</v>
      </c>
      <c r="BY18" s="73"/>
      <c r="BZ18" s="73"/>
      <c r="CA18" s="73">
        <v>1</v>
      </c>
      <c r="CB18" s="73"/>
      <c r="CC18" s="73"/>
      <c r="CD18" s="73">
        <v>1</v>
      </c>
      <c r="CE18" s="73"/>
      <c r="CF18" s="73"/>
      <c r="CG18" s="73">
        <v>1</v>
      </c>
      <c r="CH18" s="73"/>
      <c r="CI18" s="73"/>
      <c r="CJ18" s="73">
        <v>1</v>
      </c>
      <c r="CK18" s="73"/>
      <c r="CL18" s="73"/>
      <c r="CM18" s="73">
        <v>1</v>
      </c>
      <c r="CN18" s="73"/>
      <c r="CO18" s="73"/>
      <c r="CP18" s="73">
        <v>1</v>
      </c>
      <c r="CQ18" s="73"/>
      <c r="CR18" s="73"/>
      <c r="CS18" s="73">
        <v>1</v>
      </c>
      <c r="CT18" s="73"/>
      <c r="CU18" s="73"/>
      <c r="CV18" s="73">
        <v>1</v>
      </c>
      <c r="CW18" s="73"/>
      <c r="CX18" s="73"/>
      <c r="CY18" s="73">
        <v>1</v>
      </c>
      <c r="CZ18" s="73"/>
      <c r="DA18" s="73"/>
      <c r="DB18" s="73">
        <v>1</v>
      </c>
      <c r="DC18" s="73"/>
      <c r="DD18" s="73"/>
      <c r="DE18" s="73">
        <v>1</v>
      </c>
      <c r="DF18" s="73"/>
      <c r="DG18" s="73"/>
      <c r="DH18" s="73">
        <v>1</v>
      </c>
      <c r="DI18" s="73"/>
      <c r="DJ18" s="73"/>
      <c r="DK18" s="73">
        <v>1</v>
      </c>
      <c r="DL18" s="73"/>
      <c r="DM18" s="73"/>
      <c r="DN18" s="73">
        <v>1</v>
      </c>
      <c r="DO18" s="73"/>
      <c r="DP18" s="73"/>
      <c r="DQ18" s="73">
        <v>1</v>
      </c>
      <c r="DR18" s="73"/>
      <c r="DS18" s="73"/>
      <c r="DT18" s="73">
        <v>1</v>
      </c>
      <c r="DU18" s="73"/>
      <c r="DV18" s="73"/>
      <c r="DW18" s="73">
        <v>1</v>
      </c>
      <c r="DX18" s="73"/>
      <c r="DY18" s="73"/>
      <c r="DZ18" s="73">
        <v>1</v>
      </c>
      <c r="EA18" s="73"/>
      <c r="EB18" s="73"/>
      <c r="EC18" s="73">
        <v>1</v>
      </c>
      <c r="ED18" s="73"/>
      <c r="EE18" s="73"/>
      <c r="EF18" s="73">
        <v>1</v>
      </c>
      <c r="EG18" s="73"/>
      <c r="EH18" s="73"/>
      <c r="EI18" s="73">
        <v>1</v>
      </c>
      <c r="EJ18" s="73"/>
      <c r="EK18" s="73"/>
      <c r="EL18" s="73">
        <v>1</v>
      </c>
      <c r="EM18" s="73"/>
      <c r="EN18" s="73"/>
      <c r="EO18" s="73">
        <v>1</v>
      </c>
      <c r="EP18" s="73"/>
      <c r="EQ18" s="73"/>
      <c r="ER18" s="73">
        <v>1</v>
      </c>
      <c r="ES18" s="73"/>
      <c r="ET18" s="73"/>
      <c r="EU18" s="73">
        <v>1</v>
      </c>
      <c r="EV18" s="73"/>
      <c r="EW18" s="73"/>
      <c r="EX18" s="73">
        <v>1</v>
      </c>
      <c r="EY18" s="73"/>
      <c r="EZ18" s="73"/>
      <c r="FA18" s="73">
        <v>1</v>
      </c>
      <c r="FB18" s="73"/>
      <c r="FC18" s="73"/>
      <c r="FD18" s="73">
        <v>1</v>
      </c>
      <c r="FE18" s="73"/>
      <c r="FF18" s="73"/>
      <c r="FG18" s="73">
        <v>1</v>
      </c>
      <c r="FH18" s="73"/>
      <c r="FI18" s="73"/>
      <c r="FJ18" s="73">
        <v>1</v>
      </c>
      <c r="FK18" s="73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</row>
    <row r="19" spans="1:200" x14ac:dyDescent="0.25">
      <c r="A19" s="22">
        <v>6</v>
      </c>
      <c r="B19" s="20" t="s">
        <v>638</v>
      </c>
      <c r="C19" s="74">
        <v>1</v>
      </c>
      <c r="D19" s="75"/>
      <c r="E19" s="75"/>
      <c r="F19" s="73"/>
      <c r="G19" s="73">
        <v>1</v>
      </c>
      <c r="H19" s="73"/>
      <c r="I19" s="73"/>
      <c r="J19" s="73">
        <v>1</v>
      </c>
      <c r="K19" s="73"/>
      <c r="L19" s="73"/>
      <c r="M19" s="73">
        <v>1</v>
      </c>
      <c r="N19" s="73"/>
      <c r="O19" s="73"/>
      <c r="P19" s="73">
        <v>1</v>
      </c>
      <c r="Q19" s="73"/>
      <c r="R19" s="73">
        <v>1</v>
      </c>
      <c r="S19" s="73"/>
      <c r="T19" s="73"/>
      <c r="U19" s="70">
        <v>1</v>
      </c>
      <c r="V19" s="70"/>
      <c r="W19" s="70"/>
      <c r="X19" s="70"/>
      <c r="Y19" s="70">
        <v>1</v>
      </c>
      <c r="Z19" s="70"/>
      <c r="AA19" s="70"/>
      <c r="AB19" s="70">
        <v>1</v>
      </c>
      <c r="AC19" s="70"/>
      <c r="AD19" s="70"/>
      <c r="AE19" s="70">
        <v>1</v>
      </c>
      <c r="AF19" s="70"/>
      <c r="AG19" s="70"/>
      <c r="AH19" s="70">
        <v>1</v>
      </c>
      <c r="AI19" s="70"/>
      <c r="AJ19" s="70">
        <v>1</v>
      </c>
      <c r="AK19" s="70"/>
      <c r="AL19" s="70"/>
      <c r="AM19" s="70">
        <v>1</v>
      </c>
      <c r="AN19" s="70"/>
      <c r="AO19" s="70"/>
      <c r="AP19" s="70"/>
      <c r="AQ19" s="70">
        <v>1</v>
      </c>
      <c r="AR19" s="70"/>
      <c r="AS19" s="70"/>
      <c r="AT19" s="70">
        <v>1</v>
      </c>
      <c r="AU19" s="71"/>
      <c r="AV19" s="70"/>
      <c r="AW19" s="70">
        <v>1</v>
      </c>
      <c r="AX19" s="70"/>
      <c r="AY19" s="70"/>
      <c r="AZ19" s="70">
        <v>1</v>
      </c>
      <c r="BA19" s="70"/>
      <c r="BB19" s="70">
        <v>1</v>
      </c>
      <c r="BC19" s="70"/>
      <c r="BD19" s="70"/>
      <c r="BE19" s="70">
        <v>1</v>
      </c>
      <c r="BF19" s="70"/>
      <c r="BG19" s="70"/>
      <c r="BH19" s="70">
        <v>1</v>
      </c>
      <c r="BI19" s="70"/>
      <c r="BJ19" s="70"/>
      <c r="BK19" s="70"/>
      <c r="BL19" s="70">
        <v>1</v>
      </c>
      <c r="BM19" s="70"/>
      <c r="BN19" s="70">
        <v>1</v>
      </c>
      <c r="BO19" s="70"/>
      <c r="BP19" s="70"/>
      <c r="BQ19" s="70">
        <v>1</v>
      </c>
      <c r="BR19" s="70"/>
      <c r="BS19" s="70"/>
      <c r="BT19" s="70"/>
      <c r="BU19" s="70">
        <v>1</v>
      </c>
      <c r="BV19" s="70"/>
      <c r="BW19" s="72">
        <v>1</v>
      </c>
      <c r="BX19" s="73"/>
      <c r="BY19" s="73"/>
      <c r="BZ19" s="73"/>
      <c r="CA19" s="73">
        <v>1</v>
      </c>
      <c r="CB19" s="73"/>
      <c r="CC19" s="73"/>
      <c r="CD19" s="73">
        <v>1</v>
      </c>
      <c r="CE19" s="73"/>
      <c r="CF19" s="73"/>
      <c r="CG19" s="73">
        <v>1</v>
      </c>
      <c r="CH19" s="73"/>
      <c r="CI19" s="73"/>
      <c r="CJ19" s="73">
        <v>1</v>
      </c>
      <c r="CK19" s="73"/>
      <c r="CL19" s="73">
        <v>1</v>
      </c>
      <c r="CM19" s="73"/>
      <c r="CN19" s="73"/>
      <c r="CO19" s="73">
        <v>1</v>
      </c>
      <c r="CP19" s="73"/>
      <c r="CQ19" s="73"/>
      <c r="CR19" s="73"/>
      <c r="CS19" s="73">
        <v>1</v>
      </c>
      <c r="CT19" s="73"/>
      <c r="CU19" s="73"/>
      <c r="CV19" s="73">
        <v>1</v>
      </c>
      <c r="CW19" s="73"/>
      <c r="CX19" s="73"/>
      <c r="CY19" s="73">
        <v>1</v>
      </c>
      <c r="CZ19" s="73"/>
      <c r="DA19" s="73"/>
      <c r="DB19" s="73">
        <v>1</v>
      </c>
      <c r="DC19" s="73"/>
      <c r="DD19" s="73">
        <v>1</v>
      </c>
      <c r="DE19" s="73"/>
      <c r="DF19" s="73"/>
      <c r="DG19" s="73">
        <v>1</v>
      </c>
      <c r="DH19" s="73"/>
      <c r="DI19" s="73"/>
      <c r="DJ19" s="73"/>
      <c r="DK19" s="73">
        <v>1</v>
      </c>
      <c r="DL19" s="73"/>
      <c r="DM19" s="73"/>
      <c r="DN19" s="73">
        <v>1</v>
      </c>
      <c r="DO19" s="73"/>
      <c r="DP19" s="73"/>
      <c r="DQ19" s="73">
        <v>1</v>
      </c>
      <c r="DR19" s="73"/>
      <c r="DS19" s="73"/>
      <c r="DT19" s="73">
        <v>1</v>
      </c>
      <c r="DU19" s="73"/>
      <c r="DV19" s="73">
        <v>1</v>
      </c>
      <c r="DW19" s="73"/>
      <c r="DX19" s="73"/>
      <c r="DY19" s="73">
        <v>1</v>
      </c>
      <c r="DZ19" s="73"/>
      <c r="EA19" s="73"/>
      <c r="EB19" s="73">
        <v>1</v>
      </c>
      <c r="EC19" s="73"/>
      <c r="ED19" s="73"/>
      <c r="EE19" s="73"/>
      <c r="EF19" s="73">
        <v>1</v>
      </c>
      <c r="EG19" s="73"/>
      <c r="EH19" s="73">
        <v>1</v>
      </c>
      <c r="EI19" s="73"/>
      <c r="EJ19" s="73"/>
      <c r="EK19" s="73">
        <v>1</v>
      </c>
      <c r="EL19" s="73"/>
      <c r="EM19" s="73"/>
      <c r="EN19" s="73"/>
      <c r="EO19" s="73">
        <v>1</v>
      </c>
      <c r="EP19" s="73"/>
      <c r="EQ19" s="73">
        <v>1</v>
      </c>
      <c r="ER19" s="73"/>
      <c r="ES19" s="73"/>
      <c r="ET19" s="73"/>
      <c r="EU19" s="73">
        <v>1</v>
      </c>
      <c r="EV19" s="73"/>
      <c r="EW19" s="73"/>
      <c r="EX19" s="73">
        <v>1</v>
      </c>
      <c r="EY19" s="73"/>
      <c r="EZ19" s="73"/>
      <c r="FA19" s="73">
        <v>1</v>
      </c>
      <c r="FB19" s="73"/>
      <c r="FC19" s="73"/>
      <c r="FD19" s="73">
        <v>1</v>
      </c>
      <c r="FE19" s="73"/>
      <c r="FF19" s="73">
        <v>1</v>
      </c>
      <c r="FG19" s="73"/>
      <c r="FH19" s="73"/>
      <c r="FI19" s="73">
        <v>1</v>
      </c>
      <c r="FJ19" s="73"/>
      <c r="FK19" s="73"/>
      <c r="FL19" s="21">
        <v>1</v>
      </c>
      <c r="FM19" s="21"/>
      <c r="FN19" s="21"/>
      <c r="FO19" s="21">
        <v>1</v>
      </c>
      <c r="FP19" s="21"/>
      <c r="FQ19" s="21"/>
      <c r="FR19" s="21">
        <v>1</v>
      </c>
      <c r="FS19" s="21"/>
      <c r="FT19" s="21"/>
      <c r="FU19" s="21">
        <v>1</v>
      </c>
      <c r="FV19" s="21"/>
      <c r="FW19" s="21"/>
      <c r="FX19" s="21">
        <v>1</v>
      </c>
      <c r="FY19" s="21"/>
      <c r="FZ19" s="21"/>
      <c r="GA19" s="21">
        <v>1</v>
      </c>
      <c r="GB19" s="21"/>
      <c r="GC19" s="21"/>
      <c r="GD19" s="21">
        <v>1</v>
      </c>
      <c r="GE19" s="21"/>
      <c r="GF19" s="21"/>
      <c r="GG19" s="21">
        <v>1</v>
      </c>
      <c r="GH19" s="21"/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</row>
    <row r="20" spans="1:200" x14ac:dyDescent="0.25">
      <c r="A20" s="23">
        <v>7</v>
      </c>
      <c r="B20" s="20" t="s">
        <v>656</v>
      </c>
      <c r="C20" s="74"/>
      <c r="D20" s="75">
        <v>1</v>
      </c>
      <c r="E20" s="75"/>
      <c r="F20" s="73"/>
      <c r="G20" s="73">
        <v>1</v>
      </c>
      <c r="H20" s="73"/>
      <c r="I20" s="73">
        <v>1</v>
      </c>
      <c r="J20" s="73"/>
      <c r="K20" s="73"/>
      <c r="L20" s="73"/>
      <c r="M20" s="73">
        <v>1</v>
      </c>
      <c r="N20" s="73"/>
      <c r="O20" s="73">
        <v>1</v>
      </c>
      <c r="P20" s="73"/>
      <c r="Q20" s="73"/>
      <c r="R20" s="73"/>
      <c r="S20" s="73">
        <v>1</v>
      </c>
      <c r="T20" s="73"/>
      <c r="U20" s="70"/>
      <c r="V20" s="70">
        <v>1</v>
      </c>
      <c r="W20" s="70"/>
      <c r="X20" s="70"/>
      <c r="Y20" s="70">
        <v>1</v>
      </c>
      <c r="Z20" s="70"/>
      <c r="AA20" s="70">
        <v>1</v>
      </c>
      <c r="AB20" s="70"/>
      <c r="AC20" s="70"/>
      <c r="AD20" s="70"/>
      <c r="AE20" s="70">
        <v>1</v>
      </c>
      <c r="AF20" s="70"/>
      <c r="AG20" s="70">
        <v>1</v>
      </c>
      <c r="AH20" s="70"/>
      <c r="AI20" s="70"/>
      <c r="AJ20" s="70"/>
      <c r="AK20" s="70">
        <v>1</v>
      </c>
      <c r="AL20" s="70"/>
      <c r="AM20" s="70"/>
      <c r="AN20" s="70">
        <v>1</v>
      </c>
      <c r="AO20" s="70"/>
      <c r="AP20" s="70"/>
      <c r="AQ20" s="70">
        <v>1</v>
      </c>
      <c r="AR20" s="70"/>
      <c r="AS20" s="70">
        <v>1</v>
      </c>
      <c r="AT20" s="70"/>
      <c r="AU20" s="71"/>
      <c r="AV20" s="70"/>
      <c r="AW20" s="70">
        <v>1</v>
      </c>
      <c r="AX20" s="70"/>
      <c r="AY20" s="70">
        <v>1</v>
      </c>
      <c r="AZ20" s="70"/>
      <c r="BA20" s="70"/>
      <c r="BB20" s="70"/>
      <c r="BC20" s="70">
        <v>1</v>
      </c>
      <c r="BD20" s="70"/>
      <c r="BE20" s="70"/>
      <c r="BF20" s="70">
        <v>1</v>
      </c>
      <c r="BG20" s="70"/>
      <c r="BH20" s="70"/>
      <c r="BI20" s="70">
        <v>1</v>
      </c>
      <c r="BJ20" s="70"/>
      <c r="BK20" s="70"/>
      <c r="BL20" s="70">
        <v>1</v>
      </c>
      <c r="BM20" s="70"/>
      <c r="BN20" s="70"/>
      <c r="BO20" s="70">
        <v>1</v>
      </c>
      <c r="BP20" s="70"/>
      <c r="BQ20" s="70"/>
      <c r="BR20" s="70">
        <v>1</v>
      </c>
      <c r="BS20" s="70"/>
      <c r="BT20" s="70"/>
      <c r="BU20" s="70">
        <v>1</v>
      </c>
      <c r="BV20" s="70"/>
      <c r="BW20" s="72"/>
      <c r="BX20" s="73">
        <v>1</v>
      </c>
      <c r="BY20" s="73"/>
      <c r="BZ20" s="73"/>
      <c r="CA20" s="73">
        <v>1</v>
      </c>
      <c r="CB20" s="73"/>
      <c r="CC20" s="73">
        <v>1</v>
      </c>
      <c r="CD20" s="73"/>
      <c r="CE20" s="73"/>
      <c r="CF20" s="73"/>
      <c r="CG20" s="73">
        <v>1</v>
      </c>
      <c r="CH20" s="73"/>
      <c r="CI20" s="73">
        <v>1</v>
      </c>
      <c r="CJ20" s="73"/>
      <c r="CK20" s="73"/>
      <c r="CL20" s="73"/>
      <c r="CM20" s="73">
        <v>1</v>
      </c>
      <c r="CN20" s="73"/>
      <c r="CO20" s="73"/>
      <c r="CP20" s="73">
        <v>1</v>
      </c>
      <c r="CQ20" s="73"/>
      <c r="CR20" s="73"/>
      <c r="CS20" s="73">
        <v>1</v>
      </c>
      <c r="CT20" s="73"/>
      <c r="CU20" s="73">
        <v>1</v>
      </c>
      <c r="CV20" s="73"/>
      <c r="CW20" s="73"/>
      <c r="CX20" s="73"/>
      <c r="CY20" s="73">
        <v>1</v>
      </c>
      <c r="CZ20" s="73"/>
      <c r="DA20" s="73">
        <v>1</v>
      </c>
      <c r="DB20" s="73"/>
      <c r="DC20" s="73"/>
      <c r="DD20" s="73"/>
      <c r="DE20" s="73">
        <v>1</v>
      </c>
      <c r="DF20" s="73"/>
      <c r="DG20" s="73"/>
      <c r="DH20" s="73">
        <v>1</v>
      </c>
      <c r="DI20" s="73"/>
      <c r="DJ20" s="73"/>
      <c r="DK20" s="73">
        <v>1</v>
      </c>
      <c r="DL20" s="73"/>
      <c r="DM20" s="73">
        <v>1</v>
      </c>
      <c r="DN20" s="73"/>
      <c r="DO20" s="73"/>
      <c r="DP20" s="73"/>
      <c r="DQ20" s="73">
        <v>1</v>
      </c>
      <c r="DR20" s="73"/>
      <c r="DS20" s="73">
        <v>1</v>
      </c>
      <c r="DT20" s="73"/>
      <c r="DU20" s="73"/>
      <c r="DV20" s="73"/>
      <c r="DW20" s="73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>
        <v>1</v>
      </c>
      <c r="ES20" s="73"/>
      <c r="ET20" s="73"/>
      <c r="EU20" s="73">
        <v>1</v>
      </c>
      <c r="EV20" s="73"/>
      <c r="EW20" s="73">
        <v>1</v>
      </c>
      <c r="EX20" s="73"/>
      <c r="EY20" s="73"/>
      <c r="EZ20" s="73"/>
      <c r="FA20" s="73">
        <v>1</v>
      </c>
      <c r="FB20" s="73"/>
      <c r="FC20" s="73">
        <v>1</v>
      </c>
      <c r="FD20" s="73"/>
      <c r="FE20" s="73"/>
      <c r="FF20" s="73"/>
      <c r="FG20" s="73">
        <v>1</v>
      </c>
      <c r="FH20" s="73"/>
      <c r="FI20" s="73"/>
      <c r="FJ20" s="73">
        <v>1</v>
      </c>
      <c r="FK20" s="73"/>
      <c r="FL20" s="21">
        <v>1</v>
      </c>
      <c r="FM20" s="21"/>
      <c r="FN20" s="21"/>
      <c r="FO20" s="21">
        <v>1</v>
      </c>
      <c r="FP20" s="21"/>
      <c r="FQ20" s="21"/>
      <c r="FR20" s="21">
        <v>1</v>
      </c>
      <c r="FS20" s="21"/>
      <c r="FT20" s="21"/>
      <c r="FU20" s="21">
        <v>1</v>
      </c>
      <c r="FV20" s="21"/>
      <c r="FW20" s="21"/>
      <c r="FX20" s="21">
        <v>1</v>
      </c>
      <c r="FY20" s="21"/>
      <c r="FZ20" s="21"/>
      <c r="GA20" s="21">
        <v>1</v>
      </c>
      <c r="GB20" s="21"/>
      <c r="GC20" s="21"/>
      <c r="GD20" s="21">
        <v>1</v>
      </c>
      <c r="GE20" s="21"/>
      <c r="GF20" s="21"/>
      <c r="GG20" s="21">
        <v>1</v>
      </c>
      <c r="GH20" s="21"/>
      <c r="GI20" s="21"/>
      <c r="GJ20" s="21">
        <v>1</v>
      </c>
      <c r="GK20" s="21"/>
      <c r="GL20" s="21"/>
      <c r="GM20" s="21">
        <v>1</v>
      </c>
      <c r="GN20" s="21"/>
      <c r="GO20" s="21"/>
      <c r="GP20" s="21">
        <v>1</v>
      </c>
      <c r="GQ20" s="21"/>
      <c r="GR20" s="21"/>
    </row>
    <row r="21" spans="1:200" x14ac:dyDescent="0.25">
      <c r="A21" s="23">
        <v>8</v>
      </c>
      <c r="B21" s="20" t="s">
        <v>657</v>
      </c>
      <c r="C21" s="76"/>
      <c r="D21" s="77"/>
      <c r="E21" s="77">
        <v>1</v>
      </c>
      <c r="F21" s="70"/>
      <c r="G21" s="70">
        <v>1</v>
      </c>
      <c r="H21" s="70"/>
      <c r="I21" s="70"/>
      <c r="J21" s="70">
        <v>1</v>
      </c>
      <c r="K21" s="70"/>
      <c r="L21" s="70"/>
      <c r="M21" s="70">
        <v>1</v>
      </c>
      <c r="N21" s="70"/>
      <c r="O21" s="70"/>
      <c r="P21" s="70">
        <v>1</v>
      </c>
      <c r="Q21" s="70"/>
      <c r="R21" s="70"/>
      <c r="S21" s="70"/>
      <c r="T21" s="70">
        <v>1</v>
      </c>
      <c r="U21" s="70"/>
      <c r="V21" s="70"/>
      <c r="W21" s="70">
        <v>1</v>
      </c>
      <c r="X21" s="70"/>
      <c r="Y21" s="70">
        <v>1</v>
      </c>
      <c r="Z21" s="70"/>
      <c r="AA21" s="70"/>
      <c r="AB21" s="70">
        <v>1</v>
      </c>
      <c r="AC21" s="70"/>
      <c r="AD21" s="70"/>
      <c r="AE21" s="70">
        <v>1</v>
      </c>
      <c r="AF21" s="70"/>
      <c r="AG21" s="70"/>
      <c r="AH21" s="70">
        <v>1</v>
      </c>
      <c r="AI21" s="70"/>
      <c r="AJ21" s="70"/>
      <c r="AK21" s="70"/>
      <c r="AL21" s="70">
        <v>1</v>
      </c>
      <c r="AM21" s="70"/>
      <c r="AN21" s="70"/>
      <c r="AO21" s="70">
        <v>1</v>
      </c>
      <c r="AP21" s="70"/>
      <c r="AQ21" s="70">
        <v>1</v>
      </c>
      <c r="AR21" s="70"/>
      <c r="AS21" s="70"/>
      <c r="AT21" s="70">
        <v>1</v>
      </c>
      <c r="AU21" s="71"/>
      <c r="AV21" s="70"/>
      <c r="AW21" s="70">
        <v>1</v>
      </c>
      <c r="AX21" s="70"/>
      <c r="AY21" s="70"/>
      <c r="AZ21" s="70">
        <v>1</v>
      </c>
      <c r="BA21" s="70"/>
      <c r="BB21" s="70"/>
      <c r="BC21" s="70"/>
      <c r="BD21" s="70">
        <v>1</v>
      </c>
      <c r="BE21" s="70"/>
      <c r="BF21" s="70"/>
      <c r="BG21" s="70">
        <v>1</v>
      </c>
      <c r="BH21" s="70"/>
      <c r="BI21" s="70"/>
      <c r="BJ21" s="70">
        <v>1</v>
      </c>
      <c r="BK21" s="70"/>
      <c r="BL21" s="70">
        <v>1</v>
      </c>
      <c r="BM21" s="70"/>
      <c r="BN21" s="70"/>
      <c r="BO21" s="70"/>
      <c r="BP21" s="70">
        <v>1</v>
      </c>
      <c r="BQ21" s="70"/>
      <c r="BR21" s="70"/>
      <c r="BS21" s="70">
        <v>1</v>
      </c>
      <c r="BT21" s="70"/>
      <c r="BU21" s="70">
        <v>1</v>
      </c>
      <c r="BV21" s="70"/>
      <c r="BW21" s="78"/>
      <c r="BX21" s="70"/>
      <c r="BY21" s="70">
        <v>1</v>
      </c>
      <c r="BZ21" s="70"/>
      <c r="CA21" s="70">
        <v>1</v>
      </c>
      <c r="CB21" s="70"/>
      <c r="CC21" s="70"/>
      <c r="CD21" s="70">
        <v>1</v>
      </c>
      <c r="CE21" s="70"/>
      <c r="CF21" s="70"/>
      <c r="CG21" s="70">
        <v>1</v>
      </c>
      <c r="CH21" s="70"/>
      <c r="CI21" s="70"/>
      <c r="CJ21" s="70">
        <v>1</v>
      </c>
      <c r="CK21" s="70"/>
      <c r="CL21" s="70"/>
      <c r="CM21" s="70"/>
      <c r="CN21" s="70">
        <v>1</v>
      </c>
      <c r="CO21" s="70"/>
      <c r="CP21" s="70"/>
      <c r="CQ21" s="70">
        <v>1</v>
      </c>
      <c r="CR21" s="70"/>
      <c r="CS21" s="70">
        <v>1</v>
      </c>
      <c r="CT21" s="70"/>
      <c r="CU21" s="70"/>
      <c r="CV21" s="70">
        <v>1</v>
      </c>
      <c r="CW21" s="70"/>
      <c r="CX21" s="70"/>
      <c r="CY21" s="70">
        <v>1</v>
      </c>
      <c r="CZ21" s="70"/>
      <c r="DA21" s="70"/>
      <c r="DB21" s="70">
        <v>1</v>
      </c>
      <c r="DC21" s="70"/>
      <c r="DD21" s="70"/>
      <c r="DE21" s="70"/>
      <c r="DF21" s="70">
        <v>1</v>
      </c>
      <c r="DG21" s="70"/>
      <c r="DH21" s="70"/>
      <c r="DI21" s="70">
        <v>1</v>
      </c>
      <c r="DJ21" s="70"/>
      <c r="DK21" s="70">
        <v>1</v>
      </c>
      <c r="DL21" s="70"/>
      <c r="DM21" s="70"/>
      <c r="DN21" s="70">
        <v>1</v>
      </c>
      <c r="DO21" s="70"/>
      <c r="DP21" s="70"/>
      <c r="DQ21" s="70">
        <v>1</v>
      </c>
      <c r="DR21" s="70"/>
      <c r="DS21" s="70"/>
      <c r="DT21" s="70">
        <v>1</v>
      </c>
      <c r="DU21" s="70"/>
      <c r="DV21" s="70"/>
      <c r="DW21" s="70"/>
      <c r="DX21" s="70">
        <v>1</v>
      </c>
      <c r="DY21" s="70"/>
      <c r="DZ21" s="70"/>
      <c r="EA21" s="70">
        <v>1</v>
      </c>
      <c r="EB21" s="70"/>
      <c r="EC21" s="70"/>
      <c r="ED21" s="70">
        <v>1</v>
      </c>
      <c r="EE21" s="70"/>
      <c r="EF21" s="70">
        <v>1</v>
      </c>
      <c r="EG21" s="70"/>
      <c r="EH21" s="70"/>
      <c r="EI21" s="70"/>
      <c r="EJ21" s="70">
        <v>1</v>
      </c>
      <c r="EK21" s="70"/>
      <c r="EL21" s="70"/>
      <c r="EM21" s="70">
        <v>1</v>
      </c>
      <c r="EN21" s="70"/>
      <c r="EO21" s="70">
        <v>1</v>
      </c>
      <c r="EP21" s="70"/>
      <c r="EQ21" s="70"/>
      <c r="ER21" s="70"/>
      <c r="ES21" s="70">
        <v>1</v>
      </c>
      <c r="ET21" s="70"/>
      <c r="EU21" s="70">
        <v>1</v>
      </c>
      <c r="EV21" s="70"/>
      <c r="EW21" s="70"/>
      <c r="EX21" s="70">
        <v>1</v>
      </c>
      <c r="EY21" s="70"/>
      <c r="EZ21" s="70"/>
      <c r="FA21" s="70">
        <v>1</v>
      </c>
      <c r="FB21" s="70"/>
      <c r="FC21" s="70"/>
      <c r="FD21" s="70">
        <v>1</v>
      </c>
      <c r="FE21" s="70"/>
      <c r="FF21" s="70"/>
      <c r="FG21" s="70"/>
      <c r="FH21" s="70">
        <v>1</v>
      </c>
      <c r="FI21" s="70"/>
      <c r="FJ21" s="70"/>
      <c r="FK21" s="70">
        <v>1</v>
      </c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>
        <v>1</v>
      </c>
      <c r="GQ21" s="21"/>
      <c r="GR21" s="21"/>
    </row>
    <row r="22" spans="1:200" x14ac:dyDescent="0.25">
      <c r="A22" s="23">
        <v>9</v>
      </c>
      <c r="B22" s="20" t="s">
        <v>639</v>
      </c>
      <c r="C22" s="74"/>
      <c r="D22" s="75">
        <v>1</v>
      </c>
      <c r="E22" s="75"/>
      <c r="F22" s="73"/>
      <c r="G22" s="73">
        <v>1</v>
      </c>
      <c r="H22" s="73"/>
      <c r="I22" s="74"/>
      <c r="J22" s="75">
        <v>1</v>
      </c>
      <c r="K22" s="75"/>
      <c r="L22" s="73"/>
      <c r="M22" s="73">
        <v>1</v>
      </c>
      <c r="N22" s="73"/>
      <c r="O22" s="73"/>
      <c r="P22" s="73">
        <v>1</v>
      </c>
      <c r="Q22" s="73"/>
      <c r="R22" s="73">
        <v>1</v>
      </c>
      <c r="S22" s="73"/>
      <c r="T22" s="73"/>
      <c r="U22" s="70">
        <v>1</v>
      </c>
      <c r="V22" s="70"/>
      <c r="W22" s="70"/>
      <c r="X22" s="70"/>
      <c r="Y22" s="70">
        <v>1</v>
      </c>
      <c r="Z22" s="70"/>
      <c r="AA22" s="70">
        <v>1</v>
      </c>
      <c r="AB22" s="70"/>
      <c r="AC22" s="70"/>
      <c r="AD22" s="70"/>
      <c r="AE22" s="70">
        <v>1</v>
      </c>
      <c r="AF22" s="70"/>
      <c r="AG22" s="70">
        <v>1</v>
      </c>
      <c r="AH22" s="70"/>
      <c r="AI22" s="70"/>
      <c r="AJ22" s="70">
        <v>1</v>
      </c>
      <c r="AK22" s="70"/>
      <c r="AL22" s="70"/>
      <c r="AM22" s="70">
        <v>1</v>
      </c>
      <c r="AN22" s="70"/>
      <c r="AO22" s="70"/>
      <c r="AP22" s="70"/>
      <c r="AQ22" s="70">
        <v>1</v>
      </c>
      <c r="AR22" s="70"/>
      <c r="AS22" s="70">
        <v>1</v>
      </c>
      <c r="AT22" s="70"/>
      <c r="AU22" s="71"/>
      <c r="AV22" s="70"/>
      <c r="AW22" s="70">
        <v>1</v>
      </c>
      <c r="AX22" s="70"/>
      <c r="AY22" s="70">
        <v>1</v>
      </c>
      <c r="AZ22" s="70"/>
      <c r="BA22" s="70"/>
      <c r="BB22" s="70">
        <v>1</v>
      </c>
      <c r="BC22" s="70"/>
      <c r="BD22" s="70"/>
      <c r="BE22" s="70">
        <v>1</v>
      </c>
      <c r="BF22" s="70"/>
      <c r="BG22" s="70"/>
      <c r="BH22" s="70">
        <v>1</v>
      </c>
      <c r="BI22" s="70"/>
      <c r="BJ22" s="70"/>
      <c r="BK22" s="70"/>
      <c r="BL22" s="70">
        <v>1</v>
      </c>
      <c r="BM22" s="70"/>
      <c r="BN22" s="70">
        <v>1</v>
      </c>
      <c r="BO22" s="70"/>
      <c r="BP22" s="70"/>
      <c r="BQ22" s="70">
        <v>1</v>
      </c>
      <c r="BR22" s="70"/>
      <c r="BS22" s="70"/>
      <c r="BT22" s="70"/>
      <c r="BU22" s="70">
        <v>1</v>
      </c>
      <c r="BV22" s="70"/>
      <c r="BW22" s="72">
        <v>1</v>
      </c>
      <c r="BX22" s="73"/>
      <c r="BY22" s="73"/>
      <c r="BZ22" s="73"/>
      <c r="CA22" s="73">
        <v>1</v>
      </c>
      <c r="CB22" s="73"/>
      <c r="CC22" s="73">
        <v>1</v>
      </c>
      <c r="CD22" s="73"/>
      <c r="CE22" s="73"/>
      <c r="CF22" s="73"/>
      <c r="CG22" s="73">
        <v>1</v>
      </c>
      <c r="CH22" s="73"/>
      <c r="CI22" s="73">
        <v>1</v>
      </c>
      <c r="CJ22" s="73"/>
      <c r="CK22" s="73"/>
      <c r="CL22" s="73">
        <v>1</v>
      </c>
      <c r="CM22" s="73"/>
      <c r="CN22" s="73"/>
      <c r="CO22" s="73">
        <v>1</v>
      </c>
      <c r="CP22" s="73"/>
      <c r="CQ22" s="73"/>
      <c r="CR22" s="73"/>
      <c r="CS22" s="73">
        <v>1</v>
      </c>
      <c r="CT22" s="73"/>
      <c r="CU22" s="73">
        <v>1</v>
      </c>
      <c r="CV22" s="73"/>
      <c r="CW22" s="73"/>
      <c r="CX22" s="73"/>
      <c r="CY22" s="73">
        <v>1</v>
      </c>
      <c r="CZ22" s="73"/>
      <c r="DA22" s="73">
        <v>1</v>
      </c>
      <c r="DB22" s="73"/>
      <c r="DC22" s="73"/>
      <c r="DD22" s="73">
        <v>1</v>
      </c>
      <c r="DE22" s="73"/>
      <c r="DF22" s="73"/>
      <c r="DG22" s="73">
        <v>1</v>
      </c>
      <c r="DH22" s="73"/>
      <c r="DI22" s="73"/>
      <c r="DJ22" s="73"/>
      <c r="DK22" s="73">
        <v>1</v>
      </c>
      <c r="DL22" s="73"/>
      <c r="DM22" s="73">
        <v>1</v>
      </c>
      <c r="DN22" s="73"/>
      <c r="DO22" s="73"/>
      <c r="DP22" s="73"/>
      <c r="DQ22" s="73">
        <v>1</v>
      </c>
      <c r="DR22" s="73"/>
      <c r="DS22" s="73">
        <v>1</v>
      </c>
      <c r="DT22" s="73"/>
      <c r="DU22" s="73"/>
      <c r="DV22" s="73">
        <v>1</v>
      </c>
      <c r="DW22" s="73"/>
      <c r="DX22" s="73"/>
      <c r="DY22" s="73">
        <v>1</v>
      </c>
      <c r="DZ22" s="73"/>
      <c r="EA22" s="73"/>
      <c r="EB22" s="73">
        <v>1</v>
      </c>
      <c r="EC22" s="73"/>
      <c r="ED22" s="73"/>
      <c r="EE22" s="73"/>
      <c r="EF22" s="73">
        <v>1</v>
      </c>
      <c r="EG22" s="73"/>
      <c r="EH22" s="73">
        <v>1</v>
      </c>
      <c r="EI22" s="73"/>
      <c r="EJ22" s="73"/>
      <c r="EK22" s="73">
        <v>1</v>
      </c>
      <c r="EL22" s="73"/>
      <c r="EM22" s="73"/>
      <c r="EN22" s="73"/>
      <c r="EO22" s="73">
        <v>1</v>
      </c>
      <c r="EP22" s="73"/>
      <c r="EQ22" s="73">
        <v>1</v>
      </c>
      <c r="ER22" s="73"/>
      <c r="ES22" s="73"/>
      <c r="ET22" s="73"/>
      <c r="EU22" s="73">
        <v>1</v>
      </c>
      <c r="EV22" s="73"/>
      <c r="EW22" s="73">
        <v>1</v>
      </c>
      <c r="EX22" s="73"/>
      <c r="EY22" s="73"/>
      <c r="EZ22" s="73"/>
      <c r="FA22" s="73">
        <v>1</v>
      </c>
      <c r="FB22" s="73"/>
      <c r="FC22" s="73">
        <v>1</v>
      </c>
      <c r="FD22" s="73"/>
      <c r="FE22" s="73"/>
      <c r="FF22" s="73">
        <v>1</v>
      </c>
      <c r="FG22" s="73"/>
      <c r="FH22" s="73"/>
      <c r="FI22" s="73">
        <v>1</v>
      </c>
      <c r="FJ22" s="73"/>
      <c r="FK22" s="73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</row>
    <row r="23" spans="1:200" x14ac:dyDescent="0.25">
      <c r="A23" s="23">
        <v>10</v>
      </c>
      <c r="B23" s="20" t="s">
        <v>640</v>
      </c>
      <c r="C23" s="74"/>
      <c r="D23" s="75">
        <v>1</v>
      </c>
      <c r="E23" s="75"/>
      <c r="F23" s="73">
        <v>1</v>
      </c>
      <c r="G23" s="73"/>
      <c r="H23" s="73"/>
      <c r="I23" s="73"/>
      <c r="J23" s="73">
        <v>1</v>
      </c>
      <c r="K23" s="73"/>
      <c r="L23" s="73">
        <v>1</v>
      </c>
      <c r="M23" s="73"/>
      <c r="N23" s="73"/>
      <c r="O23" s="73"/>
      <c r="P23" s="73">
        <v>1</v>
      </c>
      <c r="Q23" s="73"/>
      <c r="R23" s="73"/>
      <c r="S23" s="73">
        <v>1</v>
      </c>
      <c r="T23" s="73"/>
      <c r="U23" s="70"/>
      <c r="V23" s="70">
        <v>1</v>
      </c>
      <c r="W23" s="70"/>
      <c r="X23" s="70">
        <v>1</v>
      </c>
      <c r="Y23" s="70"/>
      <c r="Z23" s="70"/>
      <c r="AA23" s="70"/>
      <c r="AB23" s="70">
        <v>1</v>
      </c>
      <c r="AC23" s="70"/>
      <c r="AD23" s="70">
        <v>1</v>
      </c>
      <c r="AE23" s="70"/>
      <c r="AF23" s="70"/>
      <c r="AG23" s="70"/>
      <c r="AH23" s="70">
        <v>1</v>
      </c>
      <c r="AI23" s="70"/>
      <c r="AJ23" s="70"/>
      <c r="AK23" s="70">
        <v>1</v>
      </c>
      <c r="AL23" s="70"/>
      <c r="AM23" s="70"/>
      <c r="AN23" s="70">
        <v>1</v>
      </c>
      <c r="AO23" s="70"/>
      <c r="AP23" s="70">
        <v>1</v>
      </c>
      <c r="AQ23" s="70"/>
      <c r="AR23" s="70"/>
      <c r="AS23" s="70"/>
      <c r="AT23" s="70">
        <v>1</v>
      </c>
      <c r="AU23" s="71"/>
      <c r="AV23" s="70">
        <v>1</v>
      </c>
      <c r="AW23" s="70"/>
      <c r="AX23" s="70"/>
      <c r="AY23" s="70"/>
      <c r="AZ23" s="70">
        <v>1</v>
      </c>
      <c r="BA23" s="70"/>
      <c r="BB23" s="70"/>
      <c r="BC23" s="70">
        <v>1</v>
      </c>
      <c r="BD23" s="70"/>
      <c r="BE23" s="70"/>
      <c r="BF23" s="70">
        <v>1</v>
      </c>
      <c r="BG23" s="70"/>
      <c r="BH23" s="70"/>
      <c r="BI23" s="70">
        <v>1</v>
      </c>
      <c r="BJ23" s="70"/>
      <c r="BK23" s="70">
        <v>1</v>
      </c>
      <c r="BL23" s="70"/>
      <c r="BM23" s="70"/>
      <c r="BN23" s="70"/>
      <c r="BO23" s="70">
        <v>1</v>
      </c>
      <c r="BP23" s="70"/>
      <c r="BQ23" s="70"/>
      <c r="BR23" s="70">
        <v>1</v>
      </c>
      <c r="BS23" s="70"/>
      <c r="BT23" s="70">
        <v>1</v>
      </c>
      <c r="BU23" s="70"/>
      <c r="BV23" s="70"/>
      <c r="BW23" s="72"/>
      <c r="BX23" s="73">
        <v>1</v>
      </c>
      <c r="BY23" s="73"/>
      <c r="BZ23" s="73">
        <v>1</v>
      </c>
      <c r="CA23" s="73"/>
      <c r="CB23" s="73"/>
      <c r="CC23" s="73"/>
      <c r="CD23" s="73">
        <v>1</v>
      </c>
      <c r="CE23" s="73"/>
      <c r="CF23" s="73">
        <v>1</v>
      </c>
      <c r="CG23" s="73"/>
      <c r="CH23" s="73"/>
      <c r="CI23" s="73"/>
      <c r="CJ23" s="73">
        <v>1</v>
      </c>
      <c r="CK23" s="73"/>
      <c r="CL23" s="73"/>
      <c r="CM23" s="73">
        <v>1</v>
      </c>
      <c r="CN23" s="73"/>
      <c r="CO23" s="73"/>
      <c r="CP23" s="73">
        <v>1</v>
      </c>
      <c r="CQ23" s="73"/>
      <c r="CR23" s="73">
        <v>1</v>
      </c>
      <c r="CS23" s="73"/>
      <c r="CT23" s="73"/>
      <c r="CU23" s="73"/>
      <c r="CV23" s="73">
        <v>1</v>
      </c>
      <c r="CW23" s="73"/>
      <c r="CX23" s="73">
        <v>1</v>
      </c>
      <c r="CY23" s="73"/>
      <c r="CZ23" s="73"/>
      <c r="DA23" s="73"/>
      <c r="DB23" s="73">
        <v>1</v>
      </c>
      <c r="DC23" s="73"/>
      <c r="DD23" s="73"/>
      <c r="DE23" s="73">
        <v>1</v>
      </c>
      <c r="DF23" s="73"/>
      <c r="DG23" s="73"/>
      <c r="DH23" s="73">
        <v>1</v>
      </c>
      <c r="DI23" s="73"/>
      <c r="DJ23" s="73">
        <v>1</v>
      </c>
      <c r="DK23" s="73"/>
      <c r="DL23" s="73"/>
      <c r="DM23" s="73"/>
      <c r="DN23" s="73">
        <v>1</v>
      </c>
      <c r="DO23" s="73"/>
      <c r="DP23" s="73">
        <v>1</v>
      </c>
      <c r="DQ23" s="73"/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>
        <v>1</v>
      </c>
      <c r="EA23" s="73"/>
      <c r="EB23" s="73"/>
      <c r="EC23" s="73">
        <v>1</v>
      </c>
      <c r="ED23" s="73"/>
      <c r="EE23" s="73">
        <v>1</v>
      </c>
      <c r="EF23" s="73"/>
      <c r="EG23" s="73"/>
      <c r="EH23" s="73"/>
      <c r="EI23" s="73">
        <v>1</v>
      </c>
      <c r="EJ23" s="73"/>
      <c r="EK23" s="73"/>
      <c r="EL23" s="73">
        <v>1</v>
      </c>
      <c r="EM23" s="73"/>
      <c r="EN23" s="73">
        <v>1</v>
      </c>
      <c r="EO23" s="73"/>
      <c r="EP23" s="73"/>
      <c r="EQ23" s="73"/>
      <c r="ER23" s="73">
        <v>1</v>
      </c>
      <c r="ES23" s="73"/>
      <c r="ET23" s="73">
        <v>1</v>
      </c>
      <c r="EU23" s="73"/>
      <c r="EV23" s="73"/>
      <c r="EW23" s="73"/>
      <c r="EX23" s="73">
        <v>1</v>
      </c>
      <c r="EY23" s="73"/>
      <c r="EZ23" s="73">
        <v>1</v>
      </c>
      <c r="FA23" s="73"/>
      <c r="FB23" s="73"/>
      <c r="FC23" s="73"/>
      <c r="FD23" s="73">
        <v>1</v>
      </c>
      <c r="FE23" s="73"/>
      <c r="FF23" s="73"/>
      <c r="FG23" s="73">
        <v>1</v>
      </c>
      <c r="FH23" s="73"/>
      <c r="FI23" s="73"/>
      <c r="FJ23" s="73">
        <v>1</v>
      </c>
      <c r="FK23" s="73"/>
      <c r="FL23" s="21">
        <v>1</v>
      </c>
      <c r="FM23" s="21"/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/>
      <c r="GG23" s="21">
        <v>1</v>
      </c>
      <c r="GH23" s="21"/>
      <c r="GI23" s="21"/>
      <c r="GJ23" s="21">
        <v>1</v>
      </c>
      <c r="GK23" s="21"/>
      <c r="GL23" s="21"/>
      <c r="GM23" s="21">
        <v>1</v>
      </c>
      <c r="GN23" s="21"/>
      <c r="GO23" s="21"/>
      <c r="GP23" s="21">
        <v>1</v>
      </c>
      <c r="GQ23" s="21"/>
      <c r="GR23" s="21"/>
    </row>
    <row r="24" spans="1:200" ht="15" customHeight="1" x14ac:dyDescent="0.25">
      <c r="A24" s="23">
        <v>11</v>
      </c>
      <c r="B24" s="20" t="s">
        <v>641</v>
      </c>
      <c r="C24" s="74">
        <v>1</v>
      </c>
      <c r="D24" s="75"/>
      <c r="E24" s="75"/>
      <c r="F24" s="73"/>
      <c r="G24" s="73">
        <v>1</v>
      </c>
      <c r="H24" s="73"/>
      <c r="I24" s="73"/>
      <c r="J24" s="73">
        <v>1</v>
      </c>
      <c r="K24" s="73"/>
      <c r="L24" s="73"/>
      <c r="M24" s="73">
        <v>1</v>
      </c>
      <c r="N24" s="73"/>
      <c r="O24" s="73"/>
      <c r="P24" s="73">
        <v>1</v>
      </c>
      <c r="Q24" s="73"/>
      <c r="R24" s="73">
        <v>1</v>
      </c>
      <c r="S24" s="73"/>
      <c r="T24" s="73"/>
      <c r="U24" s="70">
        <v>1</v>
      </c>
      <c r="V24" s="70"/>
      <c r="W24" s="70"/>
      <c r="X24" s="70"/>
      <c r="Y24" s="70">
        <v>1</v>
      </c>
      <c r="Z24" s="70"/>
      <c r="AA24" s="70"/>
      <c r="AB24" s="70">
        <v>1</v>
      </c>
      <c r="AC24" s="70"/>
      <c r="AD24" s="70"/>
      <c r="AE24" s="70">
        <v>1</v>
      </c>
      <c r="AF24" s="70"/>
      <c r="AG24" s="70"/>
      <c r="AH24" s="70">
        <v>1</v>
      </c>
      <c r="AI24" s="70"/>
      <c r="AJ24" s="70">
        <v>1</v>
      </c>
      <c r="AK24" s="70"/>
      <c r="AL24" s="70"/>
      <c r="AM24" s="70">
        <v>1</v>
      </c>
      <c r="AN24" s="70"/>
      <c r="AO24" s="70"/>
      <c r="AP24" s="70"/>
      <c r="AQ24" s="70">
        <v>1</v>
      </c>
      <c r="AR24" s="70"/>
      <c r="AS24" s="70"/>
      <c r="AT24" s="70">
        <v>1</v>
      </c>
      <c r="AU24" s="71"/>
      <c r="AV24" s="70"/>
      <c r="AW24" s="70">
        <v>1</v>
      </c>
      <c r="AX24" s="70"/>
      <c r="AY24" s="70"/>
      <c r="AZ24" s="70">
        <v>1</v>
      </c>
      <c r="BA24" s="70"/>
      <c r="BB24" s="70">
        <v>1</v>
      </c>
      <c r="BC24" s="70"/>
      <c r="BD24" s="70"/>
      <c r="BE24" s="70">
        <v>1</v>
      </c>
      <c r="BF24" s="70"/>
      <c r="BG24" s="70"/>
      <c r="BH24" s="70">
        <v>1</v>
      </c>
      <c r="BI24" s="70"/>
      <c r="BJ24" s="70"/>
      <c r="BK24" s="70"/>
      <c r="BL24" s="70">
        <v>1</v>
      </c>
      <c r="BM24" s="70"/>
      <c r="BN24" s="70">
        <v>1</v>
      </c>
      <c r="BO24" s="70"/>
      <c r="BP24" s="70"/>
      <c r="BQ24" s="70">
        <v>1</v>
      </c>
      <c r="BR24" s="70"/>
      <c r="BS24" s="70"/>
      <c r="BT24" s="70"/>
      <c r="BU24" s="70">
        <v>1</v>
      </c>
      <c r="BV24" s="70"/>
      <c r="BW24" s="72">
        <v>1</v>
      </c>
      <c r="BX24" s="73"/>
      <c r="BY24" s="73"/>
      <c r="BZ24" s="73"/>
      <c r="CA24" s="73">
        <v>1</v>
      </c>
      <c r="CB24" s="73"/>
      <c r="CC24" s="73"/>
      <c r="CD24" s="73">
        <v>1</v>
      </c>
      <c r="CE24" s="73"/>
      <c r="CF24" s="73"/>
      <c r="CG24" s="73">
        <v>1</v>
      </c>
      <c r="CH24" s="73"/>
      <c r="CI24" s="73"/>
      <c r="CJ24" s="73">
        <v>1</v>
      </c>
      <c r="CK24" s="73"/>
      <c r="CL24" s="73">
        <v>1</v>
      </c>
      <c r="CM24" s="73"/>
      <c r="CN24" s="73"/>
      <c r="CO24" s="73">
        <v>1</v>
      </c>
      <c r="CP24" s="73"/>
      <c r="CQ24" s="73"/>
      <c r="CR24" s="73"/>
      <c r="CS24" s="73">
        <v>1</v>
      </c>
      <c r="CT24" s="73"/>
      <c r="CU24" s="73"/>
      <c r="CV24" s="73">
        <v>1</v>
      </c>
      <c r="CW24" s="73"/>
      <c r="CX24" s="73"/>
      <c r="CY24" s="73">
        <v>1</v>
      </c>
      <c r="CZ24" s="73"/>
      <c r="DA24" s="73"/>
      <c r="DB24" s="73">
        <v>1</v>
      </c>
      <c r="DC24" s="73"/>
      <c r="DD24" s="73">
        <v>1</v>
      </c>
      <c r="DE24" s="73"/>
      <c r="DF24" s="73"/>
      <c r="DG24" s="73">
        <v>1</v>
      </c>
      <c r="DH24" s="73"/>
      <c r="DI24" s="73"/>
      <c r="DJ24" s="73"/>
      <c r="DK24" s="73">
        <v>1</v>
      </c>
      <c r="DL24" s="73"/>
      <c r="DM24" s="73"/>
      <c r="DN24" s="73">
        <v>1</v>
      </c>
      <c r="DO24" s="73"/>
      <c r="DP24" s="73"/>
      <c r="DQ24" s="73">
        <v>1</v>
      </c>
      <c r="DR24" s="73"/>
      <c r="DS24" s="73"/>
      <c r="DT24" s="73">
        <v>1</v>
      </c>
      <c r="DU24" s="73"/>
      <c r="DV24" s="73">
        <v>1</v>
      </c>
      <c r="DW24" s="73"/>
      <c r="DX24" s="73"/>
      <c r="DY24" s="73">
        <v>1</v>
      </c>
      <c r="DZ24" s="73"/>
      <c r="EA24" s="73"/>
      <c r="EB24" s="73">
        <v>1</v>
      </c>
      <c r="EC24" s="73"/>
      <c r="ED24" s="73"/>
      <c r="EE24" s="73"/>
      <c r="EF24" s="73">
        <v>1</v>
      </c>
      <c r="EG24" s="73"/>
      <c r="EH24" s="73">
        <v>1</v>
      </c>
      <c r="EI24" s="73"/>
      <c r="EJ24" s="73"/>
      <c r="EK24" s="73">
        <v>1</v>
      </c>
      <c r="EL24" s="73"/>
      <c r="EM24" s="73"/>
      <c r="EN24" s="73"/>
      <c r="EO24" s="73">
        <v>1</v>
      </c>
      <c r="EP24" s="73"/>
      <c r="EQ24" s="73">
        <v>1</v>
      </c>
      <c r="ER24" s="73"/>
      <c r="ES24" s="73"/>
      <c r="ET24" s="73"/>
      <c r="EU24" s="73">
        <v>1</v>
      </c>
      <c r="EV24" s="73"/>
      <c r="EW24" s="73"/>
      <c r="EX24" s="73">
        <v>1</v>
      </c>
      <c r="EY24" s="73"/>
      <c r="EZ24" s="73"/>
      <c r="FA24" s="73">
        <v>1</v>
      </c>
      <c r="FB24" s="73"/>
      <c r="FC24" s="73"/>
      <c r="FD24" s="73">
        <v>1</v>
      </c>
      <c r="FE24" s="73"/>
      <c r="FF24" s="73">
        <v>1</v>
      </c>
      <c r="FG24" s="73"/>
      <c r="FH24" s="73"/>
      <c r="FI24" s="73">
        <v>1</v>
      </c>
      <c r="FJ24" s="73"/>
      <c r="FK24" s="73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/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</row>
    <row r="25" spans="1:200" x14ac:dyDescent="0.25">
      <c r="A25" s="23">
        <v>12</v>
      </c>
      <c r="B25" s="20" t="s">
        <v>642</v>
      </c>
      <c r="C25" s="74"/>
      <c r="D25" s="75">
        <v>1</v>
      </c>
      <c r="E25" s="75"/>
      <c r="F25" s="73"/>
      <c r="G25" s="73">
        <v>1</v>
      </c>
      <c r="H25" s="73"/>
      <c r="I25" s="73"/>
      <c r="J25" s="73">
        <v>1</v>
      </c>
      <c r="K25" s="73"/>
      <c r="L25" s="73"/>
      <c r="M25" s="73">
        <v>1</v>
      </c>
      <c r="N25" s="73"/>
      <c r="O25" s="73"/>
      <c r="P25" s="73">
        <v>1</v>
      </c>
      <c r="Q25" s="73"/>
      <c r="R25" s="73"/>
      <c r="S25" s="73">
        <v>1</v>
      </c>
      <c r="T25" s="73"/>
      <c r="U25" s="70"/>
      <c r="V25" s="70">
        <v>1</v>
      </c>
      <c r="W25" s="70"/>
      <c r="X25" s="70"/>
      <c r="Y25" s="70">
        <v>1</v>
      </c>
      <c r="Z25" s="70"/>
      <c r="AA25" s="70"/>
      <c r="AB25" s="70">
        <v>1</v>
      </c>
      <c r="AC25" s="70"/>
      <c r="AD25" s="70"/>
      <c r="AE25" s="70">
        <v>1</v>
      </c>
      <c r="AF25" s="70"/>
      <c r="AG25" s="70"/>
      <c r="AH25" s="70">
        <v>1</v>
      </c>
      <c r="AI25" s="70"/>
      <c r="AJ25" s="70"/>
      <c r="AK25" s="70">
        <v>1</v>
      </c>
      <c r="AL25" s="70"/>
      <c r="AM25" s="70"/>
      <c r="AN25" s="70">
        <v>1</v>
      </c>
      <c r="AO25" s="70"/>
      <c r="AP25" s="70"/>
      <c r="AQ25" s="70">
        <v>1</v>
      </c>
      <c r="AR25" s="70"/>
      <c r="AS25" s="70"/>
      <c r="AT25" s="70">
        <v>1</v>
      </c>
      <c r="AU25" s="71"/>
      <c r="AV25" s="70"/>
      <c r="AW25" s="70">
        <v>1</v>
      </c>
      <c r="AX25" s="70"/>
      <c r="AY25" s="70"/>
      <c r="AZ25" s="70">
        <v>1</v>
      </c>
      <c r="BA25" s="70"/>
      <c r="BB25" s="70"/>
      <c r="BC25" s="70">
        <v>1</v>
      </c>
      <c r="BD25" s="70"/>
      <c r="BE25" s="70"/>
      <c r="BF25" s="70">
        <v>1</v>
      </c>
      <c r="BG25" s="70"/>
      <c r="BH25" s="70"/>
      <c r="BI25" s="70">
        <v>1</v>
      </c>
      <c r="BJ25" s="70"/>
      <c r="BK25" s="70"/>
      <c r="BL25" s="70">
        <v>1</v>
      </c>
      <c r="BM25" s="70"/>
      <c r="BN25" s="70"/>
      <c r="BO25" s="70">
        <v>1</v>
      </c>
      <c r="BP25" s="70"/>
      <c r="BQ25" s="70"/>
      <c r="BR25" s="70">
        <v>1</v>
      </c>
      <c r="BS25" s="70"/>
      <c r="BT25" s="70"/>
      <c r="BU25" s="70">
        <v>1</v>
      </c>
      <c r="BV25" s="70"/>
      <c r="BW25" s="72"/>
      <c r="BX25" s="73">
        <v>1</v>
      </c>
      <c r="BY25" s="73"/>
      <c r="BZ25" s="73"/>
      <c r="CA25" s="73">
        <v>1</v>
      </c>
      <c r="CB25" s="73"/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/>
      <c r="CV25" s="73">
        <v>1</v>
      </c>
      <c r="CW25" s="73"/>
      <c r="CX25" s="73"/>
      <c r="CY25" s="73">
        <v>1</v>
      </c>
      <c r="CZ25" s="73"/>
      <c r="DA25" s="73"/>
      <c r="DB25" s="73">
        <v>1</v>
      </c>
      <c r="DC25" s="73"/>
      <c r="DD25" s="73"/>
      <c r="DE25" s="73">
        <v>1</v>
      </c>
      <c r="DF25" s="73"/>
      <c r="DG25" s="73"/>
      <c r="DH25" s="73">
        <v>1</v>
      </c>
      <c r="DI25" s="73"/>
      <c r="DJ25" s="73"/>
      <c r="DK25" s="73">
        <v>1</v>
      </c>
      <c r="DL25" s="73"/>
      <c r="DM25" s="73"/>
      <c r="DN25" s="73">
        <v>1</v>
      </c>
      <c r="DO25" s="73"/>
      <c r="DP25" s="73"/>
      <c r="DQ25" s="73">
        <v>1</v>
      </c>
      <c r="DR25" s="73"/>
      <c r="DS25" s="73"/>
      <c r="DT25" s="73">
        <v>1</v>
      </c>
      <c r="DU25" s="73"/>
      <c r="DV25" s="73"/>
      <c r="DW25" s="73">
        <v>1</v>
      </c>
      <c r="DX25" s="73"/>
      <c r="DY25" s="73"/>
      <c r="DZ25" s="73">
        <v>1</v>
      </c>
      <c r="EA25" s="73"/>
      <c r="EB25" s="73"/>
      <c r="EC25" s="73">
        <v>1</v>
      </c>
      <c r="ED25" s="73"/>
      <c r="EE25" s="73"/>
      <c r="EF25" s="73">
        <v>1</v>
      </c>
      <c r="EG25" s="73"/>
      <c r="EH25" s="73"/>
      <c r="EI25" s="73">
        <v>1</v>
      </c>
      <c r="EJ25" s="73"/>
      <c r="EK25" s="73"/>
      <c r="EL25" s="73">
        <v>1</v>
      </c>
      <c r="EM25" s="73"/>
      <c r="EN25" s="73"/>
      <c r="EO25" s="73">
        <v>1</v>
      </c>
      <c r="EP25" s="73"/>
      <c r="EQ25" s="73"/>
      <c r="ER25" s="73">
        <v>1</v>
      </c>
      <c r="ES25" s="73"/>
      <c r="ET25" s="73"/>
      <c r="EU25" s="73">
        <v>1</v>
      </c>
      <c r="EV25" s="73"/>
      <c r="EW25" s="73"/>
      <c r="EX25" s="73">
        <v>1</v>
      </c>
      <c r="EY25" s="73"/>
      <c r="EZ25" s="73"/>
      <c r="FA25" s="73">
        <v>1</v>
      </c>
      <c r="FB25" s="73"/>
      <c r="FC25" s="73"/>
      <c r="FD25" s="73">
        <v>1</v>
      </c>
      <c r="FE25" s="73"/>
      <c r="FF25" s="73"/>
      <c r="FG25" s="73">
        <v>1</v>
      </c>
      <c r="FH25" s="73"/>
      <c r="FI25" s="73"/>
      <c r="FJ25" s="73">
        <v>1</v>
      </c>
      <c r="FK25" s="73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>
        <v>1</v>
      </c>
      <c r="FV25" s="21"/>
      <c r="FW25" s="21"/>
      <c r="FX25" s="21">
        <v>1</v>
      </c>
      <c r="FY25" s="21"/>
      <c r="FZ25" s="21"/>
      <c r="GA25" s="21">
        <v>1</v>
      </c>
      <c r="GB25" s="21"/>
      <c r="GC25" s="21"/>
      <c r="GD25" s="21">
        <v>1</v>
      </c>
      <c r="GE25" s="21"/>
      <c r="GF25" s="21"/>
      <c r="GG25" s="21">
        <v>1</v>
      </c>
      <c r="GH25" s="21"/>
      <c r="GI25" s="21"/>
      <c r="GJ25" s="21">
        <v>1</v>
      </c>
      <c r="GK25" s="21"/>
      <c r="GL25" s="21"/>
      <c r="GM25" s="21">
        <v>1</v>
      </c>
      <c r="GN25" s="21"/>
      <c r="GO25" s="21"/>
      <c r="GP25" s="21">
        <v>1</v>
      </c>
      <c r="GQ25" s="21"/>
      <c r="GR25" s="21"/>
    </row>
    <row r="26" spans="1:200" x14ac:dyDescent="0.25">
      <c r="A26" s="23">
        <v>13</v>
      </c>
      <c r="B26" s="20" t="s">
        <v>643</v>
      </c>
      <c r="C26" s="74"/>
      <c r="D26" s="75"/>
      <c r="E26" s="75">
        <v>1</v>
      </c>
      <c r="F26" s="73"/>
      <c r="G26" s="73">
        <v>1</v>
      </c>
      <c r="H26" s="73"/>
      <c r="I26" s="73"/>
      <c r="J26" s="73">
        <v>1</v>
      </c>
      <c r="K26" s="73"/>
      <c r="L26" s="73"/>
      <c r="M26" s="73">
        <v>1</v>
      </c>
      <c r="N26" s="73"/>
      <c r="O26" s="73"/>
      <c r="P26" s="73">
        <v>1</v>
      </c>
      <c r="Q26" s="73"/>
      <c r="R26" s="73"/>
      <c r="S26" s="73"/>
      <c r="T26" s="73">
        <v>1</v>
      </c>
      <c r="U26" s="70"/>
      <c r="V26" s="70"/>
      <c r="W26" s="70">
        <v>1</v>
      </c>
      <c r="X26" s="70"/>
      <c r="Y26" s="70">
        <v>1</v>
      </c>
      <c r="Z26" s="70"/>
      <c r="AA26" s="70"/>
      <c r="AB26" s="70">
        <v>1</v>
      </c>
      <c r="AC26" s="70"/>
      <c r="AD26" s="70"/>
      <c r="AE26" s="70">
        <v>1</v>
      </c>
      <c r="AF26" s="70"/>
      <c r="AG26" s="70"/>
      <c r="AH26" s="70">
        <v>1</v>
      </c>
      <c r="AI26" s="70"/>
      <c r="AJ26" s="70"/>
      <c r="AK26" s="70"/>
      <c r="AL26" s="70">
        <v>1</v>
      </c>
      <c r="AM26" s="70"/>
      <c r="AN26" s="70"/>
      <c r="AO26" s="70">
        <v>1</v>
      </c>
      <c r="AP26" s="70"/>
      <c r="AQ26" s="70">
        <v>1</v>
      </c>
      <c r="AR26" s="70"/>
      <c r="AS26" s="70"/>
      <c r="AT26" s="70">
        <v>1</v>
      </c>
      <c r="AU26" s="71"/>
      <c r="AV26" s="70"/>
      <c r="AW26" s="70">
        <v>1</v>
      </c>
      <c r="AX26" s="70"/>
      <c r="AY26" s="70"/>
      <c r="AZ26" s="70">
        <v>1</v>
      </c>
      <c r="BA26" s="70"/>
      <c r="BB26" s="70"/>
      <c r="BC26" s="70"/>
      <c r="BD26" s="70">
        <v>1</v>
      </c>
      <c r="BE26" s="70"/>
      <c r="BF26" s="70"/>
      <c r="BG26" s="70">
        <v>1</v>
      </c>
      <c r="BH26" s="70"/>
      <c r="BI26" s="70"/>
      <c r="BJ26" s="70">
        <v>1</v>
      </c>
      <c r="BK26" s="70"/>
      <c r="BL26" s="70">
        <v>1</v>
      </c>
      <c r="BM26" s="70"/>
      <c r="BN26" s="70"/>
      <c r="BO26" s="70"/>
      <c r="BP26" s="70">
        <v>1</v>
      </c>
      <c r="BQ26" s="70"/>
      <c r="BR26" s="70"/>
      <c r="BS26" s="70">
        <v>1</v>
      </c>
      <c r="BT26" s="70"/>
      <c r="BU26" s="70">
        <v>1</v>
      </c>
      <c r="BV26" s="70"/>
      <c r="BW26" s="72"/>
      <c r="BX26" s="73"/>
      <c r="BY26" s="73">
        <v>1</v>
      </c>
      <c r="BZ26" s="73"/>
      <c r="CA26" s="73">
        <v>1</v>
      </c>
      <c r="CB26" s="73"/>
      <c r="CC26" s="73"/>
      <c r="CD26" s="73">
        <v>1</v>
      </c>
      <c r="CE26" s="73"/>
      <c r="CF26" s="73"/>
      <c r="CG26" s="73">
        <v>1</v>
      </c>
      <c r="CH26" s="73"/>
      <c r="CI26" s="73"/>
      <c r="CJ26" s="73">
        <v>1</v>
      </c>
      <c r="CK26" s="73"/>
      <c r="CL26" s="73"/>
      <c r="CM26" s="73"/>
      <c r="CN26" s="73">
        <v>1</v>
      </c>
      <c r="CO26" s="73"/>
      <c r="CP26" s="73"/>
      <c r="CQ26" s="73">
        <v>1</v>
      </c>
      <c r="CR26" s="73"/>
      <c r="CS26" s="73">
        <v>1</v>
      </c>
      <c r="CT26" s="73"/>
      <c r="CU26" s="73"/>
      <c r="CV26" s="73">
        <v>1</v>
      </c>
      <c r="CW26" s="73"/>
      <c r="CX26" s="73"/>
      <c r="CY26" s="73">
        <v>1</v>
      </c>
      <c r="CZ26" s="73"/>
      <c r="DA26" s="73"/>
      <c r="DB26" s="73">
        <v>1</v>
      </c>
      <c r="DC26" s="73"/>
      <c r="DD26" s="73"/>
      <c r="DE26" s="73"/>
      <c r="DF26" s="73">
        <v>1</v>
      </c>
      <c r="DG26" s="73"/>
      <c r="DH26" s="73"/>
      <c r="DI26" s="73">
        <v>1</v>
      </c>
      <c r="DJ26" s="73"/>
      <c r="DK26" s="73">
        <v>1</v>
      </c>
      <c r="DL26" s="73"/>
      <c r="DM26" s="73"/>
      <c r="DN26" s="73">
        <v>1</v>
      </c>
      <c r="DO26" s="73"/>
      <c r="DP26" s="73"/>
      <c r="DQ26" s="73">
        <v>1</v>
      </c>
      <c r="DR26" s="73"/>
      <c r="DS26" s="73"/>
      <c r="DT26" s="73">
        <v>1</v>
      </c>
      <c r="DU26" s="73"/>
      <c r="DV26" s="73"/>
      <c r="DW26" s="73"/>
      <c r="DX26" s="73">
        <v>1</v>
      </c>
      <c r="DY26" s="73"/>
      <c r="DZ26" s="73"/>
      <c r="EA26" s="73">
        <v>1</v>
      </c>
      <c r="EB26" s="73"/>
      <c r="EC26" s="73"/>
      <c r="ED26" s="73">
        <v>1</v>
      </c>
      <c r="EE26" s="73"/>
      <c r="EF26" s="73">
        <v>1</v>
      </c>
      <c r="EG26" s="73"/>
      <c r="EH26" s="73"/>
      <c r="EI26" s="73"/>
      <c r="EJ26" s="73">
        <v>1</v>
      </c>
      <c r="EK26" s="73"/>
      <c r="EL26" s="73"/>
      <c r="EM26" s="73">
        <v>1</v>
      </c>
      <c r="EN26" s="73"/>
      <c r="EO26" s="73">
        <v>1</v>
      </c>
      <c r="EP26" s="73"/>
      <c r="EQ26" s="73"/>
      <c r="ER26" s="73"/>
      <c r="ES26" s="73">
        <v>1</v>
      </c>
      <c r="ET26" s="73"/>
      <c r="EU26" s="73">
        <v>1</v>
      </c>
      <c r="EV26" s="73"/>
      <c r="EW26" s="73"/>
      <c r="EX26" s="73">
        <v>1</v>
      </c>
      <c r="EY26" s="73"/>
      <c r="EZ26" s="73"/>
      <c r="FA26" s="73">
        <v>1</v>
      </c>
      <c r="FB26" s="73"/>
      <c r="FC26" s="73"/>
      <c r="FD26" s="73">
        <v>1</v>
      </c>
      <c r="FE26" s="73"/>
      <c r="FF26" s="73"/>
      <c r="FG26" s="73"/>
      <c r="FH26" s="73">
        <v>1</v>
      </c>
      <c r="FI26" s="73"/>
      <c r="FJ26" s="73"/>
      <c r="FK26" s="73">
        <v>1</v>
      </c>
      <c r="FL26" s="21">
        <v>1</v>
      </c>
      <c r="FM26" s="21"/>
      <c r="FN26" s="21"/>
      <c r="FO26" s="21">
        <v>1</v>
      </c>
      <c r="FP26" s="21"/>
      <c r="FQ26" s="21"/>
      <c r="FR26" s="21">
        <v>1</v>
      </c>
      <c r="FS26" s="21"/>
      <c r="FT26" s="21"/>
      <c r="FU26" s="21">
        <v>1</v>
      </c>
      <c r="FV26" s="21"/>
      <c r="FW26" s="21"/>
      <c r="FX26" s="21">
        <v>1</v>
      </c>
      <c r="FY26" s="21"/>
      <c r="FZ26" s="21"/>
      <c r="GA26" s="21">
        <v>1</v>
      </c>
      <c r="GB26" s="21"/>
      <c r="GC26" s="21"/>
      <c r="GD26" s="21">
        <v>1</v>
      </c>
      <c r="GE26" s="21"/>
      <c r="GF26" s="21"/>
      <c r="GG26" s="21">
        <v>1</v>
      </c>
      <c r="GH26" s="21"/>
      <c r="GI26" s="21"/>
      <c r="GJ26" s="21">
        <v>1</v>
      </c>
      <c r="GK26" s="21"/>
      <c r="GL26" s="21"/>
      <c r="GM26" s="21">
        <v>1</v>
      </c>
      <c r="GN26" s="21"/>
      <c r="GO26" s="21"/>
      <c r="GP26" s="21">
        <v>1</v>
      </c>
      <c r="GQ26" s="21"/>
      <c r="GR26" s="21"/>
    </row>
    <row r="27" spans="1:200" x14ac:dyDescent="0.25">
      <c r="A27" s="23">
        <v>14</v>
      </c>
      <c r="B27" s="20" t="s">
        <v>644</v>
      </c>
      <c r="C27" s="74"/>
      <c r="D27" s="75"/>
      <c r="E27" s="75">
        <v>1</v>
      </c>
      <c r="F27" s="73"/>
      <c r="G27" s="73">
        <v>1</v>
      </c>
      <c r="H27" s="73"/>
      <c r="I27" s="73"/>
      <c r="J27" s="73">
        <v>1</v>
      </c>
      <c r="K27" s="73"/>
      <c r="L27" s="73"/>
      <c r="M27" s="73">
        <v>1</v>
      </c>
      <c r="N27" s="73"/>
      <c r="O27" s="73"/>
      <c r="P27" s="73">
        <v>1</v>
      </c>
      <c r="Q27" s="73"/>
      <c r="R27" s="73"/>
      <c r="S27" s="73"/>
      <c r="T27" s="73">
        <v>1</v>
      </c>
      <c r="U27" s="70"/>
      <c r="V27" s="70"/>
      <c r="W27" s="70">
        <v>1</v>
      </c>
      <c r="X27" s="70"/>
      <c r="Y27" s="70">
        <v>1</v>
      </c>
      <c r="Z27" s="70"/>
      <c r="AA27" s="70"/>
      <c r="AB27" s="70">
        <v>1</v>
      </c>
      <c r="AC27" s="70"/>
      <c r="AD27" s="70"/>
      <c r="AE27" s="70">
        <v>1</v>
      </c>
      <c r="AF27" s="70"/>
      <c r="AG27" s="70"/>
      <c r="AH27" s="70">
        <v>1</v>
      </c>
      <c r="AI27" s="70"/>
      <c r="AJ27" s="70"/>
      <c r="AK27" s="70"/>
      <c r="AL27" s="70">
        <v>1</v>
      </c>
      <c r="AM27" s="70"/>
      <c r="AN27" s="70"/>
      <c r="AO27" s="70">
        <v>1</v>
      </c>
      <c r="AP27" s="70"/>
      <c r="AQ27" s="70">
        <v>1</v>
      </c>
      <c r="AR27" s="70"/>
      <c r="AS27" s="70"/>
      <c r="AT27" s="70">
        <v>1</v>
      </c>
      <c r="AU27" s="71"/>
      <c r="AV27" s="70"/>
      <c r="AW27" s="70">
        <v>1</v>
      </c>
      <c r="AX27" s="70"/>
      <c r="AY27" s="70"/>
      <c r="AZ27" s="70">
        <v>1</v>
      </c>
      <c r="BA27" s="70"/>
      <c r="BB27" s="70"/>
      <c r="BC27" s="70"/>
      <c r="BD27" s="70">
        <v>1</v>
      </c>
      <c r="BE27" s="70"/>
      <c r="BF27" s="70"/>
      <c r="BG27" s="70">
        <v>1</v>
      </c>
      <c r="BH27" s="70"/>
      <c r="BI27" s="70"/>
      <c r="BJ27" s="70">
        <v>1</v>
      </c>
      <c r="BK27" s="70"/>
      <c r="BL27" s="70">
        <v>1</v>
      </c>
      <c r="BM27" s="70"/>
      <c r="BN27" s="70"/>
      <c r="BO27" s="70"/>
      <c r="BP27" s="70">
        <v>1</v>
      </c>
      <c r="BQ27" s="70"/>
      <c r="BR27" s="70"/>
      <c r="BS27" s="70">
        <v>1</v>
      </c>
      <c r="BT27" s="70"/>
      <c r="BU27" s="70">
        <v>1</v>
      </c>
      <c r="BV27" s="70"/>
      <c r="BW27" s="72"/>
      <c r="BX27" s="73"/>
      <c r="BY27" s="73">
        <v>1</v>
      </c>
      <c r="BZ27" s="73"/>
      <c r="CA27" s="73">
        <v>1</v>
      </c>
      <c r="CB27" s="73"/>
      <c r="CC27" s="73"/>
      <c r="CD27" s="73">
        <v>1</v>
      </c>
      <c r="CE27" s="73"/>
      <c r="CF27" s="73"/>
      <c r="CG27" s="73">
        <v>1</v>
      </c>
      <c r="CH27" s="73"/>
      <c r="CI27" s="73"/>
      <c r="CJ27" s="73">
        <v>1</v>
      </c>
      <c r="CK27" s="73"/>
      <c r="CL27" s="73"/>
      <c r="CM27" s="73"/>
      <c r="CN27" s="73">
        <v>1</v>
      </c>
      <c r="CO27" s="73"/>
      <c r="CP27" s="73"/>
      <c r="CQ27" s="73">
        <v>1</v>
      </c>
      <c r="CR27" s="73"/>
      <c r="CS27" s="73">
        <v>1</v>
      </c>
      <c r="CT27" s="73"/>
      <c r="CU27" s="73"/>
      <c r="CV27" s="73">
        <v>1</v>
      </c>
      <c r="CW27" s="73"/>
      <c r="CX27" s="73"/>
      <c r="CY27" s="73">
        <v>1</v>
      </c>
      <c r="CZ27" s="73"/>
      <c r="DA27" s="73"/>
      <c r="DB27" s="73">
        <v>1</v>
      </c>
      <c r="DC27" s="73"/>
      <c r="DD27" s="73"/>
      <c r="DE27" s="73"/>
      <c r="DF27" s="73">
        <v>1</v>
      </c>
      <c r="DG27" s="73"/>
      <c r="DH27" s="73"/>
      <c r="DI27" s="73">
        <v>1</v>
      </c>
      <c r="DJ27" s="73"/>
      <c r="DK27" s="73">
        <v>1</v>
      </c>
      <c r="DL27" s="73"/>
      <c r="DM27" s="73"/>
      <c r="DN27" s="73">
        <v>1</v>
      </c>
      <c r="DO27" s="73"/>
      <c r="DP27" s="73"/>
      <c r="DQ27" s="73">
        <v>1</v>
      </c>
      <c r="DR27" s="73"/>
      <c r="DS27" s="73"/>
      <c r="DT27" s="73">
        <v>1</v>
      </c>
      <c r="DU27" s="73"/>
      <c r="DV27" s="73"/>
      <c r="DW27" s="73"/>
      <c r="DX27" s="73">
        <v>1</v>
      </c>
      <c r="DY27" s="73"/>
      <c r="DZ27" s="73"/>
      <c r="EA27" s="73">
        <v>1</v>
      </c>
      <c r="EB27" s="73"/>
      <c r="EC27" s="73"/>
      <c r="ED27" s="73">
        <v>1</v>
      </c>
      <c r="EE27" s="73"/>
      <c r="EF27" s="73">
        <v>1</v>
      </c>
      <c r="EG27" s="73"/>
      <c r="EH27" s="73"/>
      <c r="EI27" s="73"/>
      <c r="EJ27" s="73">
        <v>1</v>
      </c>
      <c r="EK27" s="73"/>
      <c r="EL27" s="73"/>
      <c r="EM27" s="73">
        <v>1</v>
      </c>
      <c r="EN27" s="73"/>
      <c r="EO27" s="73">
        <v>1</v>
      </c>
      <c r="EP27" s="73"/>
      <c r="EQ27" s="73"/>
      <c r="ER27" s="73"/>
      <c r="ES27" s="73">
        <v>1</v>
      </c>
      <c r="ET27" s="73"/>
      <c r="EU27" s="73">
        <v>1</v>
      </c>
      <c r="EV27" s="73"/>
      <c r="EW27" s="73"/>
      <c r="EX27" s="73">
        <v>1</v>
      </c>
      <c r="EY27" s="73"/>
      <c r="EZ27" s="73"/>
      <c r="FA27" s="73">
        <v>1</v>
      </c>
      <c r="FB27" s="73"/>
      <c r="FC27" s="73"/>
      <c r="FD27" s="73">
        <v>1</v>
      </c>
      <c r="FE27" s="73"/>
      <c r="FF27" s="73"/>
      <c r="FG27" s="73"/>
      <c r="FH27" s="73">
        <v>1</v>
      </c>
      <c r="FI27" s="73"/>
      <c r="FJ27" s="73"/>
      <c r="FK27" s="73">
        <v>1</v>
      </c>
      <c r="FL27" s="21">
        <v>1</v>
      </c>
      <c r="FM27" s="21"/>
      <c r="FN27" s="21"/>
      <c r="FO27" s="21">
        <v>1</v>
      </c>
      <c r="FP27" s="21"/>
      <c r="FQ27" s="21"/>
      <c r="FR27" s="21">
        <v>1</v>
      </c>
      <c r="FS27" s="21"/>
      <c r="FT27" s="21"/>
      <c r="FU27" s="21">
        <v>1</v>
      </c>
      <c r="FV27" s="21"/>
      <c r="FW27" s="21"/>
      <c r="FX27" s="21">
        <v>1</v>
      </c>
      <c r="FY27" s="21"/>
      <c r="FZ27" s="21"/>
      <c r="GA27" s="21">
        <v>1</v>
      </c>
      <c r="GB27" s="21"/>
      <c r="GC27" s="21"/>
      <c r="GD27" s="21">
        <v>1</v>
      </c>
      <c r="GE27" s="21"/>
      <c r="GF27" s="21"/>
      <c r="GG27" s="21">
        <v>1</v>
      </c>
      <c r="GH27" s="21"/>
      <c r="GI27" s="21"/>
      <c r="GJ27" s="21">
        <v>1</v>
      </c>
      <c r="GK27" s="21"/>
      <c r="GL27" s="21"/>
      <c r="GM27" s="21">
        <v>1</v>
      </c>
      <c r="GN27" s="21"/>
      <c r="GO27" s="21"/>
      <c r="GP27" s="21">
        <v>1</v>
      </c>
      <c r="GQ27" s="21"/>
      <c r="GR27" s="21"/>
    </row>
    <row r="28" spans="1:200" x14ac:dyDescent="0.25">
      <c r="A28" s="23">
        <v>15</v>
      </c>
      <c r="B28" s="20" t="s">
        <v>645</v>
      </c>
      <c r="C28" s="74"/>
      <c r="D28" s="75">
        <v>1</v>
      </c>
      <c r="E28" s="75"/>
      <c r="F28" s="73">
        <v>1</v>
      </c>
      <c r="G28" s="73"/>
      <c r="H28" s="73"/>
      <c r="I28" s="73"/>
      <c r="J28" s="73">
        <v>1</v>
      </c>
      <c r="K28" s="73"/>
      <c r="L28" s="73">
        <v>1</v>
      </c>
      <c r="M28" s="73"/>
      <c r="N28" s="73"/>
      <c r="O28" s="73"/>
      <c r="P28" s="73">
        <v>1</v>
      </c>
      <c r="Q28" s="73"/>
      <c r="R28" s="73"/>
      <c r="S28" s="73">
        <v>1</v>
      </c>
      <c r="T28" s="73"/>
      <c r="U28" s="70"/>
      <c r="V28" s="70">
        <v>1</v>
      </c>
      <c r="W28" s="70"/>
      <c r="X28" s="70">
        <v>1</v>
      </c>
      <c r="Y28" s="70"/>
      <c r="Z28" s="70"/>
      <c r="AA28" s="70"/>
      <c r="AB28" s="70">
        <v>1</v>
      </c>
      <c r="AC28" s="70"/>
      <c r="AD28" s="70">
        <v>1</v>
      </c>
      <c r="AE28" s="70"/>
      <c r="AF28" s="70"/>
      <c r="AG28" s="70"/>
      <c r="AH28" s="70">
        <v>1</v>
      </c>
      <c r="AI28" s="70"/>
      <c r="AJ28" s="70"/>
      <c r="AK28" s="70">
        <v>1</v>
      </c>
      <c r="AL28" s="70"/>
      <c r="AM28" s="70"/>
      <c r="AN28" s="70">
        <v>1</v>
      </c>
      <c r="AO28" s="70"/>
      <c r="AP28" s="70">
        <v>1</v>
      </c>
      <c r="AQ28" s="70"/>
      <c r="AR28" s="70"/>
      <c r="AS28" s="70"/>
      <c r="AT28" s="70">
        <v>1</v>
      </c>
      <c r="AU28" s="71"/>
      <c r="AV28" s="70">
        <v>1</v>
      </c>
      <c r="AW28" s="70"/>
      <c r="AX28" s="70"/>
      <c r="AY28" s="70"/>
      <c r="AZ28" s="70">
        <v>1</v>
      </c>
      <c r="BA28" s="70"/>
      <c r="BB28" s="70"/>
      <c r="BC28" s="70">
        <v>1</v>
      </c>
      <c r="BD28" s="70"/>
      <c r="BE28" s="70"/>
      <c r="BF28" s="70">
        <v>1</v>
      </c>
      <c r="BG28" s="70"/>
      <c r="BH28" s="70"/>
      <c r="BI28" s="70">
        <v>1</v>
      </c>
      <c r="BJ28" s="70"/>
      <c r="BK28" s="70">
        <v>1</v>
      </c>
      <c r="BL28" s="70"/>
      <c r="BM28" s="70"/>
      <c r="BN28" s="70"/>
      <c r="BO28" s="70">
        <v>1</v>
      </c>
      <c r="BP28" s="70"/>
      <c r="BQ28" s="70"/>
      <c r="BR28" s="70">
        <v>1</v>
      </c>
      <c r="BS28" s="70"/>
      <c r="BT28" s="70">
        <v>1</v>
      </c>
      <c r="BU28" s="70"/>
      <c r="BV28" s="70"/>
      <c r="BW28" s="72"/>
      <c r="BX28" s="73">
        <v>1</v>
      </c>
      <c r="BY28" s="73"/>
      <c r="BZ28" s="73">
        <v>1</v>
      </c>
      <c r="CA28" s="73"/>
      <c r="CB28" s="73"/>
      <c r="CC28" s="73"/>
      <c r="CD28" s="73">
        <v>1</v>
      </c>
      <c r="CE28" s="73"/>
      <c r="CF28" s="73">
        <v>1</v>
      </c>
      <c r="CG28" s="73"/>
      <c r="CH28" s="73"/>
      <c r="CI28" s="73"/>
      <c r="CJ28" s="73">
        <v>1</v>
      </c>
      <c r="CK28" s="73"/>
      <c r="CL28" s="73"/>
      <c r="CM28" s="73">
        <v>1</v>
      </c>
      <c r="CN28" s="73"/>
      <c r="CO28" s="73"/>
      <c r="CP28" s="73">
        <v>1</v>
      </c>
      <c r="CQ28" s="73"/>
      <c r="CR28" s="73">
        <v>1</v>
      </c>
      <c r="CS28" s="73"/>
      <c r="CT28" s="73"/>
      <c r="CU28" s="73"/>
      <c r="CV28" s="73">
        <v>1</v>
      </c>
      <c r="CW28" s="73"/>
      <c r="CX28" s="73">
        <v>1</v>
      </c>
      <c r="CY28" s="73"/>
      <c r="CZ28" s="73"/>
      <c r="DA28" s="73"/>
      <c r="DB28" s="73">
        <v>1</v>
      </c>
      <c r="DC28" s="73"/>
      <c r="DD28" s="73"/>
      <c r="DE28" s="73">
        <v>1</v>
      </c>
      <c r="DF28" s="73"/>
      <c r="DG28" s="73"/>
      <c r="DH28" s="73">
        <v>1</v>
      </c>
      <c r="DI28" s="73"/>
      <c r="DJ28" s="73">
        <v>1</v>
      </c>
      <c r="DK28" s="73"/>
      <c r="DL28" s="73"/>
      <c r="DM28" s="73"/>
      <c r="DN28" s="73">
        <v>1</v>
      </c>
      <c r="DO28" s="73"/>
      <c r="DP28" s="73">
        <v>1</v>
      </c>
      <c r="DQ28" s="73"/>
      <c r="DR28" s="73"/>
      <c r="DS28" s="73"/>
      <c r="DT28" s="73">
        <v>1</v>
      </c>
      <c r="DU28" s="73"/>
      <c r="DV28" s="73"/>
      <c r="DW28" s="73">
        <v>1</v>
      </c>
      <c r="DX28" s="73"/>
      <c r="DY28" s="73"/>
      <c r="DZ28" s="73">
        <v>1</v>
      </c>
      <c r="EA28" s="73"/>
      <c r="EB28" s="73"/>
      <c r="EC28" s="73">
        <v>1</v>
      </c>
      <c r="ED28" s="73"/>
      <c r="EE28" s="73">
        <v>1</v>
      </c>
      <c r="EF28" s="73"/>
      <c r="EG28" s="73"/>
      <c r="EH28" s="73"/>
      <c r="EI28" s="73">
        <v>1</v>
      </c>
      <c r="EJ28" s="73"/>
      <c r="EK28" s="73"/>
      <c r="EL28" s="73">
        <v>1</v>
      </c>
      <c r="EM28" s="73"/>
      <c r="EN28" s="73">
        <v>1</v>
      </c>
      <c r="EO28" s="73"/>
      <c r="EP28" s="73"/>
      <c r="EQ28" s="73"/>
      <c r="ER28" s="73">
        <v>1</v>
      </c>
      <c r="ES28" s="73"/>
      <c r="ET28" s="73">
        <v>1</v>
      </c>
      <c r="EU28" s="73"/>
      <c r="EV28" s="73"/>
      <c r="EW28" s="73"/>
      <c r="EX28" s="73">
        <v>1</v>
      </c>
      <c r="EY28" s="73"/>
      <c r="EZ28" s="73">
        <v>1</v>
      </c>
      <c r="FA28" s="73"/>
      <c r="FB28" s="73"/>
      <c r="FC28" s="73"/>
      <c r="FD28" s="73">
        <v>1</v>
      </c>
      <c r="FE28" s="73"/>
      <c r="FF28" s="73"/>
      <c r="FG28" s="73">
        <v>1</v>
      </c>
      <c r="FH28" s="73"/>
      <c r="FI28" s="73"/>
      <c r="FJ28" s="73">
        <v>1</v>
      </c>
      <c r="FK28" s="73"/>
      <c r="FL28" s="21">
        <v>1</v>
      </c>
      <c r="FM28" s="21"/>
      <c r="FN28" s="21"/>
      <c r="FO28" s="21">
        <v>1</v>
      </c>
      <c r="FP28" s="21"/>
      <c r="FQ28" s="21"/>
      <c r="FR28" s="21">
        <v>1</v>
      </c>
      <c r="FS28" s="21"/>
      <c r="FT28" s="21"/>
      <c r="FU28" s="21">
        <v>1</v>
      </c>
      <c r="FV28" s="21"/>
      <c r="FW28" s="21"/>
      <c r="FX28" s="21">
        <v>1</v>
      </c>
      <c r="FY28" s="21"/>
      <c r="FZ28" s="21"/>
      <c r="GA28" s="21">
        <v>1</v>
      </c>
      <c r="GB28" s="21"/>
      <c r="GC28" s="21"/>
      <c r="GD28" s="21">
        <v>1</v>
      </c>
      <c r="GE28" s="21"/>
      <c r="GF28" s="21"/>
      <c r="GG28" s="21">
        <v>1</v>
      </c>
      <c r="GH28" s="21"/>
      <c r="GI28" s="21"/>
      <c r="GJ28" s="21">
        <v>1</v>
      </c>
      <c r="GK28" s="21"/>
      <c r="GL28" s="21"/>
      <c r="GM28" s="21">
        <v>1</v>
      </c>
      <c r="GN28" s="21"/>
      <c r="GO28" s="21"/>
      <c r="GP28" s="21">
        <v>1</v>
      </c>
      <c r="GQ28" s="21"/>
      <c r="GR28" s="21"/>
    </row>
    <row r="29" spans="1:200" x14ac:dyDescent="0.25">
      <c r="A29" s="23">
        <v>16</v>
      </c>
      <c r="B29" s="20" t="s">
        <v>646</v>
      </c>
      <c r="C29" s="74"/>
      <c r="D29" s="75"/>
      <c r="E29" s="75">
        <v>1</v>
      </c>
      <c r="F29" s="74"/>
      <c r="G29" s="75"/>
      <c r="H29" s="75">
        <v>1</v>
      </c>
      <c r="I29" s="74"/>
      <c r="J29" s="75"/>
      <c r="K29" s="75">
        <v>1</v>
      </c>
      <c r="L29" s="74"/>
      <c r="M29" s="75"/>
      <c r="N29" s="75">
        <v>1</v>
      </c>
      <c r="O29" s="74"/>
      <c r="P29" s="75"/>
      <c r="Q29" s="75">
        <v>1</v>
      </c>
      <c r="R29" s="74"/>
      <c r="S29" s="75"/>
      <c r="T29" s="75">
        <v>1</v>
      </c>
      <c r="U29" s="74"/>
      <c r="V29" s="75"/>
      <c r="W29" s="75">
        <v>1</v>
      </c>
      <c r="X29" s="74"/>
      <c r="Y29" s="75"/>
      <c r="Z29" s="75">
        <v>1</v>
      </c>
      <c r="AA29" s="74"/>
      <c r="AB29" s="75"/>
      <c r="AC29" s="75">
        <v>1</v>
      </c>
      <c r="AD29" s="74"/>
      <c r="AE29" s="75"/>
      <c r="AF29" s="75">
        <v>1</v>
      </c>
      <c r="AG29" s="74"/>
      <c r="AH29" s="75"/>
      <c r="AI29" s="75">
        <v>1</v>
      </c>
      <c r="AJ29" s="74"/>
      <c r="AK29" s="75"/>
      <c r="AL29" s="75">
        <v>1</v>
      </c>
      <c r="AM29" s="74"/>
      <c r="AN29" s="75"/>
      <c r="AO29" s="75">
        <v>1</v>
      </c>
      <c r="AP29" s="74"/>
      <c r="AQ29" s="75"/>
      <c r="AR29" s="75">
        <v>1</v>
      </c>
      <c r="AS29" s="74"/>
      <c r="AT29" s="75"/>
      <c r="AU29" s="75">
        <v>1</v>
      </c>
      <c r="AV29" s="74"/>
      <c r="AW29" s="75"/>
      <c r="AX29" s="75">
        <v>1</v>
      </c>
      <c r="AY29" s="74"/>
      <c r="AZ29" s="75"/>
      <c r="BA29" s="75">
        <v>1</v>
      </c>
      <c r="BB29" s="74"/>
      <c r="BC29" s="75"/>
      <c r="BD29" s="75">
        <v>1</v>
      </c>
      <c r="BE29" s="74"/>
      <c r="BF29" s="75"/>
      <c r="BG29" s="75">
        <v>1</v>
      </c>
      <c r="BH29" s="74"/>
      <c r="BI29" s="75"/>
      <c r="BJ29" s="75">
        <v>1</v>
      </c>
      <c r="BK29" s="74"/>
      <c r="BL29" s="75"/>
      <c r="BM29" s="75">
        <v>1</v>
      </c>
      <c r="BN29" s="74"/>
      <c r="BO29" s="75"/>
      <c r="BP29" s="75">
        <v>1</v>
      </c>
      <c r="BQ29" s="74"/>
      <c r="BR29" s="75"/>
      <c r="BS29" s="75">
        <v>1</v>
      </c>
      <c r="BT29" s="74"/>
      <c r="BU29" s="75"/>
      <c r="BV29" s="75">
        <v>1</v>
      </c>
      <c r="BW29" s="74"/>
      <c r="BX29" s="75"/>
      <c r="BY29" s="75">
        <v>1</v>
      </c>
      <c r="BZ29" s="74"/>
      <c r="CA29" s="75"/>
      <c r="CB29" s="75">
        <v>1</v>
      </c>
      <c r="CC29" s="74"/>
      <c r="CD29" s="75"/>
      <c r="CE29" s="75">
        <v>1</v>
      </c>
      <c r="CF29" s="74"/>
      <c r="CG29" s="75"/>
      <c r="CH29" s="75">
        <v>1</v>
      </c>
      <c r="CI29" s="74"/>
      <c r="CJ29" s="75"/>
      <c r="CK29" s="75">
        <v>1</v>
      </c>
      <c r="CL29" s="74"/>
      <c r="CM29" s="75"/>
      <c r="CN29" s="75">
        <v>1</v>
      </c>
      <c r="CO29" s="74"/>
      <c r="CP29" s="75"/>
      <c r="CQ29" s="75">
        <v>1</v>
      </c>
      <c r="CR29" s="74"/>
      <c r="CS29" s="75"/>
      <c r="CT29" s="75">
        <v>1</v>
      </c>
      <c r="CU29" s="74"/>
      <c r="CV29" s="75"/>
      <c r="CW29" s="75">
        <v>1</v>
      </c>
      <c r="CX29" s="74"/>
      <c r="CY29" s="75"/>
      <c r="CZ29" s="75">
        <v>1</v>
      </c>
      <c r="DA29" s="74"/>
      <c r="DB29" s="75"/>
      <c r="DC29" s="75">
        <v>1</v>
      </c>
      <c r="DD29" s="74"/>
      <c r="DE29" s="75"/>
      <c r="DF29" s="75">
        <v>1</v>
      </c>
      <c r="DG29" s="74"/>
      <c r="DH29" s="75"/>
      <c r="DI29" s="75">
        <v>1</v>
      </c>
      <c r="DJ29" s="74"/>
      <c r="DK29" s="75"/>
      <c r="DL29" s="75">
        <v>1</v>
      </c>
      <c r="DM29" s="74"/>
      <c r="DN29" s="75"/>
      <c r="DO29" s="75">
        <v>1</v>
      </c>
      <c r="DP29" s="74"/>
      <c r="DQ29" s="75"/>
      <c r="DR29" s="75">
        <v>1</v>
      </c>
      <c r="DS29" s="74"/>
      <c r="DT29" s="75"/>
      <c r="DU29" s="75">
        <v>1</v>
      </c>
      <c r="DV29" s="74"/>
      <c r="DW29" s="75"/>
      <c r="DX29" s="75">
        <v>1</v>
      </c>
      <c r="DY29" s="74"/>
      <c r="DZ29" s="75"/>
      <c r="EA29" s="75">
        <v>1</v>
      </c>
      <c r="EB29" s="74"/>
      <c r="EC29" s="75"/>
      <c r="ED29" s="75">
        <v>1</v>
      </c>
      <c r="EE29" s="74"/>
      <c r="EF29" s="75"/>
      <c r="EG29" s="75">
        <v>1</v>
      </c>
      <c r="EH29" s="74"/>
      <c r="EI29" s="75"/>
      <c r="EJ29" s="75">
        <v>1</v>
      </c>
      <c r="EK29" s="74"/>
      <c r="EL29" s="75"/>
      <c r="EM29" s="75">
        <v>1</v>
      </c>
      <c r="EN29" s="74"/>
      <c r="EO29" s="75"/>
      <c r="EP29" s="75">
        <v>1</v>
      </c>
      <c r="EQ29" s="74"/>
      <c r="ER29" s="75"/>
      <c r="ES29" s="75">
        <v>1</v>
      </c>
      <c r="ET29" s="74"/>
      <c r="EU29" s="75"/>
      <c r="EV29" s="75">
        <v>1</v>
      </c>
      <c r="EW29" s="74"/>
      <c r="EX29" s="75"/>
      <c r="EY29" s="75">
        <v>1</v>
      </c>
      <c r="EZ29" s="74"/>
      <c r="FA29" s="75"/>
      <c r="FB29" s="75">
        <v>1</v>
      </c>
      <c r="FC29" s="74"/>
      <c r="FD29" s="75"/>
      <c r="FE29" s="75">
        <v>1</v>
      </c>
      <c r="FF29" s="74"/>
      <c r="FG29" s="75"/>
      <c r="FH29" s="75">
        <v>1</v>
      </c>
      <c r="FI29" s="74"/>
      <c r="FJ29" s="75"/>
      <c r="FK29" s="75">
        <v>1</v>
      </c>
      <c r="FL29" s="21"/>
      <c r="FM29" s="21">
        <v>1</v>
      </c>
      <c r="FN29" s="21"/>
      <c r="FO29" s="21"/>
      <c r="FP29" s="21">
        <v>1</v>
      </c>
      <c r="FQ29" s="21"/>
      <c r="FR29" s="21"/>
      <c r="FS29" s="21">
        <v>1</v>
      </c>
      <c r="FT29" s="21"/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/>
      <c r="GK29" s="21">
        <v>1</v>
      </c>
      <c r="GL29" s="21"/>
      <c r="GM29" s="21"/>
      <c r="GN29" s="21">
        <v>1</v>
      </c>
      <c r="GO29" s="21"/>
      <c r="GP29" s="21"/>
      <c r="GQ29" s="21">
        <v>1</v>
      </c>
      <c r="GR29" s="21"/>
    </row>
    <row r="30" spans="1:200" x14ac:dyDescent="0.25">
      <c r="A30" s="58">
        <v>17</v>
      </c>
      <c r="B30" s="20" t="s">
        <v>647</v>
      </c>
      <c r="C30" s="74"/>
      <c r="D30" s="75"/>
      <c r="E30" s="75">
        <v>1</v>
      </c>
      <c r="F30" s="74"/>
      <c r="G30" s="75"/>
      <c r="H30" s="75">
        <v>1</v>
      </c>
      <c r="I30" s="74"/>
      <c r="J30" s="75"/>
      <c r="K30" s="75">
        <v>1</v>
      </c>
      <c r="L30" s="74"/>
      <c r="M30" s="75"/>
      <c r="N30" s="75">
        <v>1</v>
      </c>
      <c r="O30" s="74"/>
      <c r="P30" s="75"/>
      <c r="Q30" s="75">
        <v>1</v>
      </c>
      <c r="R30" s="74"/>
      <c r="S30" s="75"/>
      <c r="T30" s="75">
        <v>1</v>
      </c>
      <c r="U30" s="74"/>
      <c r="V30" s="75"/>
      <c r="W30" s="75">
        <v>1</v>
      </c>
      <c r="X30" s="74"/>
      <c r="Y30" s="75"/>
      <c r="Z30" s="75">
        <v>1</v>
      </c>
      <c r="AA30" s="74"/>
      <c r="AB30" s="75"/>
      <c r="AC30" s="75">
        <v>1</v>
      </c>
      <c r="AD30" s="74"/>
      <c r="AE30" s="75"/>
      <c r="AF30" s="75">
        <v>1</v>
      </c>
      <c r="AG30" s="74"/>
      <c r="AH30" s="75"/>
      <c r="AI30" s="75">
        <v>1</v>
      </c>
      <c r="AJ30" s="74"/>
      <c r="AK30" s="75"/>
      <c r="AL30" s="75">
        <v>1</v>
      </c>
      <c r="AM30" s="74"/>
      <c r="AN30" s="75"/>
      <c r="AO30" s="75">
        <v>1</v>
      </c>
      <c r="AP30" s="74"/>
      <c r="AQ30" s="75"/>
      <c r="AR30" s="75">
        <v>1</v>
      </c>
      <c r="AS30" s="74"/>
      <c r="AT30" s="75"/>
      <c r="AU30" s="75">
        <v>1</v>
      </c>
      <c r="AV30" s="74"/>
      <c r="AW30" s="75"/>
      <c r="AX30" s="75">
        <v>1</v>
      </c>
      <c r="AY30" s="74"/>
      <c r="AZ30" s="75"/>
      <c r="BA30" s="75">
        <v>1</v>
      </c>
      <c r="BB30" s="74"/>
      <c r="BC30" s="75"/>
      <c r="BD30" s="75">
        <v>1</v>
      </c>
      <c r="BE30" s="74"/>
      <c r="BF30" s="75"/>
      <c r="BG30" s="75">
        <v>1</v>
      </c>
      <c r="BH30" s="74"/>
      <c r="BI30" s="75"/>
      <c r="BJ30" s="75">
        <v>1</v>
      </c>
      <c r="BK30" s="74"/>
      <c r="BL30" s="75"/>
      <c r="BM30" s="75">
        <v>1</v>
      </c>
      <c r="BN30" s="74"/>
      <c r="BO30" s="75"/>
      <c r="BP30" s="75">
        <v>1</v>
      </c>
      <c r="BQ30" s="74"/>
      <c r="BR30" s="75"/>
      <c r="BS30" s="75">
        <v>1</v>
      </c>
      <c r="BT30" s="74"/>
      <c r="BU30" s="75"/>
      <c r="BV30" s="75">
        <v>1</v>
      </c>
      <c r="BW30" s="74"/>
      <c r="BX30" s="75"/>
      <c r="BY30" s="75">
        <v>1</v>
      </c>
      <c r="BZ30" s="74"/>
      <c r="CA30" s="75"/>
      <c r="CB30" s="75">
        <v>1</v>
      </c>
      <c r="CC30" s="74"/>
      <c r="CD30" s="75"/>
      <c r="CE30" s="75">
        <v>1</v>
      </c>
      <c r="CF30" s="74"/>
      <c r="CG30" s="75"/>
      <c r="CH30" s="75">
        <v>1</v>
      </c>
      <c r="CI30" s="74"/>
      <c r="CJ30" s="75"/>
      <c r="CK30" s="75">
        <v>1</v>
      </c>
      <c r="CL30" s="74"/>
      <c r="CM30" s="75"/>
      <c r="CN30" s="75">
        <v>1</v>
      </c>
      <c r="CO30" s="74"/>
      <c r="CP30" s="75"/>
      <c r="CQ30" s="75">
        <v>1</v>
      </c>
      <c r="CR30" s="74"/>
      <c r="CS30" s="75"/>
      <c r="CT30" s="75">
        <v>1</v>
      </c>
      <c r="CU30" s="74"/>
      <c r="CV30" s="75"/>
      <c r="CW30" s="75">
        <v>1</v>
      </c>
      <c r="CX30" s="74"/>
      <c r="CY30" s="75"/>
      <c r="CZ30" s="75">
        <v>1</v>
      </c>
      <c r="DA30" s="74"/>
      <c r="DB30" s="75"/>
      <c r="DC30" s="75">
        <v>1</v>
      </c>
      <c r="DD30" s="74"/>
      <c r="DE30" s="75"/>
      <c r="DF30" s="75">
        <v>1</v>
      </c>
      <c r="DG30" s="74"/>
      <c r="DH30" s="75"/>
      <c r="DI30" s="75">
        <v>1</v>
      </c>
      <c r="DJ30" s="74"/>
      <c r="DK30" s="75"/>
      <c r="DL30" s="75">
        <v>1</v>
      </c>
      <c r="DM30" s="74"/>
      <c r="DN30" s="75"/>
      <c r="DO30" s="75">
        <v>1</v>
      </c>
      <c r="DP30" s="74"/>
      <c r="DQ30" s="75"/>
      <c r="DR30" s="75">
        <v>1</v>
      </c>
      <c r="DS30" s="74"/>
      <c r="DT30" s="75"/>
      <c r="DU30" s="75">
        <v>1</v>
      </c>
      <c r="DV30" s="74"/>
      <c r="DW30" s="75"/>
      <c r="DX30" s="75">
        <v>1</v>
      </c>
      <c r="DY30" s="74"/>
      <c r="DZ30" s="75"/>
      <c r="EA30" s="75">
        <v>1</v>
      </c>
      <c r="EB30" s="74"/>
      <c r="EC30" s="75"/>
      <c r="ED30" s="75">
        <v>1</v>
      </c>
      <c r="EE30" s="74"/>
      <c r="EF30" s="75"/>
      <c r="EG30" s="75">
        <v>1</v>
      </c>
      <c r="EH30" s="74"/>
      <c r="EI30" s="75"/>
      <c r="EJ30" s="75">
        <v>1</v>
      </c>
      <c r="EK30" s="74"/>
      <c r="EL30" s="75"/>
      <c r="EM30" s="75">
        <v>1</v>
      </c>
      <c r="EN30" s="74"/>
      <c r="EO30" s="75"/>
      <c r="EP30" s="75">
        <v>1</v>
      </c>
      <c r="EQ30" s="74"/>
      <c r="ER30" s="75"/>
      <c r="ES30" s="75">
        <v>1</v>
      </c>
      <c r="ET30" s="74"/>
      <c r="EU30" s="75"/>
      <c r="EV30" s="75">
        <v>1</v>
      </c>
      <c r="EW30" s="74"/>
      <c r="EX30" s="75"/>
      <c r="EY30" s="75">
        <v>1</v>
      </c>
      <c r="EZ30" s="74"/>
      <c r="FA30" s="75"/>
      <c r="FB30" s="75">
        <v>1</v>
      </c>
      <c r="FC30" s="74"/>
      <c r="FD30" s="75"/>
      <c r="FE30" s="75">
        <v>1</v>
      </c>
      <c r="FF30" s="74"/>
      <c r="FG30" s="75"/>
      <c r="FH30" s="75">
        <v>1</v>
      </c>
      <c r="FI30" s="74"/>
      <c r="FJ30" s="75"/>
      <c r="FK30" s="75">
        <v>1</v>
      </c>
      <c r="FL30" s="21"/>
      <c r="FM30" s="21">
        <v>1</v>
      </c>
      <c r="FN30" s="21"/>
      <c r="FO30" s="21"/>
      <c r="FP30" s="21">
        <v>1</v>
      </c>
      <c r="FQ30" s="21"/>
      <c r="FR30" s="21"/>
      <c r="FS30" s="21">
        <v>1</v>
      </c>
      <c r="FT30" s="21"/>
      <c r="FU30" s="21"/>
      <c r="FV30" s="21">
        <v>1</v>
      </c>
      <c r="FW30" s="21"/>
      <c r="FX30" s="21"/>
      <c r="FY30" s="21">
        <v>1</v>
      </c>
      <c r="FZ30" s="21"/>
      <c r="GA30" s="21"/>
      <c r="GB30" s="21">
        <v>1</v>
      </c>
      <c r="GC30" s="21"/>
      <c r="GD30" s="21"/>
      <c r="GE30" s="21">
        <v>1</v>
      </c>
      <c r="GF30" s="21"/>
      <c r="GG30" s="21"/>
      <c r="GH30" s="21">
        <v>1</v>
      </c>
      <c r="GI30" s="21"/>
      <c r="GJ30" s="21"/>
      <c r="GK30" s="21">
        <v>1</v>
      </c>
      <c r="GL30" s="21"/>
      <c r="GM30" s="21"/>
      <c r="GN30" s="21">
        <v>1</v>
      </c>
      <c r="GO30" s="21"/>
      <c r="GP30" s="21"/>
      <c r="GQ30" s="21">
        <v>1</v>
      </c>
      <c r="GR30" s="21"/>
    </row>
    <row r="31" spans="1:200" x14ac:dyDescent="0.25">
      <c r="A31" s="58">
        <v>18</v>
      </c>
      <c r="B31" s="20" t="s">
        <v>648</v>
      </c>
      <c r="C31" s="74"/>
      <c r="D31" s="75"/>
      <c r="E31" s="75">
        <v>1</v>
      </c>
      <c r="F31" s="73"/>
      <c r="G31" s="73">
        <v>1</v>
      </c>
      <c r="H31" s="73"/>
      <c r="I31" s="73"/>
      <c r="J31" s="73">
        <v>1</v>
      </c>
      <c r="K31" s="73"/>
      <c r="L31" s="73"/>
      <c r="M31" s="73">
        <v>1</v>
      </c>
      <c r="N31" s="73"/>
      <c r="O31" s="73"/>
      <c r="P31" s="73">
        <v>1</v>
      </c>
      <c r="Q31" s="73"/>
      <c r="R31" s="73"/>
      <c r="S31" s="73"/>
      <c r="T31" s="73">
        <v>1</v>
      </c>
      <c r="U31" s="70"/>
      <c r="V31" s="70"/>
      <c r="W31" s="70">
        <v>1</v>
      </c>
      <c r="X31" s="70"/>
      <c r="Y31" s="70">
        <v>1</v>
      </c>
      <c r="Z31" s="70"/>
      <c r="AA31" s="70"/>
      <c r="AB31" s="70">
        <v>1</v>
      </c>
      <c r="AC31" s="70"/>
      <c r="AD31" s="70"/>
      <c r="AE31" s="70">
        <v>1</v>
      </c>
      <c r="AF31" s="70"/>
      <c r="AG31" s="70"/>
      <c r="AH31" s="70">
        <v>1</v>
      </c>
      <c r="AI31" s="70"/>
      <c r="AJ31" s="70"/>
      <c r="AK31" s="70"/>
      <c r="AL31" s="70">
        <v>1</v>
      </c>
      <c r="AM31" s="70"/>
      <c r="AN31" s="70"/>
      <c r="AO31" s="70">
        <v>1</v>
      </c>
      <c r="AP31" s="70"/>
      <c r="AQ31" s="70">
        <v>1</v>
      </c>
      <c r="AR31" s="70"/>
      <c r="AS31" s="70"/>
      <c r="AT31" s="70">
        <v>1</v>
      </c>
      <c r="AU31" s="71"/>
      <c r="AV31" s="70"/>
      <c r="AW31" s="70">
        <v>1</v>
      </c>
      <c r="AX31" s="70"/>
      <c r="AY31" s="70"/>
      <c r="AZ31" s="70">
        <v>1</v>
      </c>
      <c r="BA31" s="70"/>
      <c r="BB31" s="70"/>
      <c r="BC31" s="70"/>
      <c r="BD31" s="70">
        <v>1</v>
      </c>
      <c r="BE31" s="70"/>
      <c r="BF31" s="70"/>
      <c r="BG31" s="70">
        <v>1</v>
      </c>
      <c r="BH31" s="70"/>
      <c r="BI31" s="70"/>
      <c r="BJ31" s="70">
        <v>1</v>
      </c>
      <c r="BK31" s="70"/>
      <c r="BL31" s="70">
        <v>1</v>
      </c>
      <c r="BM31" s="70"/>
      <c r="BN31" s="70"/>
      <c r="BO31" s="70"/>
      <c r="BP31" s="70">
        <v>1</v>
      </c>
      <c r="BQ31" s="70"/>
      <c r="BR31" s="70"/>
      <c r="BS31" s="70">
        <v>1</v>
      </c>
      <c r="BT31" s="70"/>
      <c r="BU31" s="70">
        <v>1</v>
      </c>
      <c r="BV31" s="70"/>
      <c r="BW31" s="72"/>
      <c r="BX31" s="73"/>
      <c r="BY31" s="73">
        <v>1</v>
      </c>
      <c r="BZ31" s="73"/>
      <c r="CA31" s="73">
        <v>1</v>
      </c>
      <c r="CB31" s="73"/>
      <c r="CC31" s="73"/>
      <c r="CD31" s="73">
        <v>1</v>
      </c>
      <c r="CE31" s="73"/>
      <c r="CF31" s="73"/>
      <c r="CG31" s="73">
        <v>1</v>
      </c>
      <c r="CH31" s="73"/>
      <c r="CI31" s="73"/>
      <c r="CJ31" s="73">
        <v>1</v>
      </c>
      <c r="CK31" s="73"/>
      <c r="CL31" s="73"/>
      <c r="CM31" s="73"/>
      <c r="CN31" s="73">
        <v>1</v>
      </c>
      <c r="CO31" s="73"/>
      <c r="CP31" s="73"/>
      <c r="CQ31" s="73">
        <v>1</v>
      </c>
      <c r="CR31" s="73"/>
      <c r="CS31" s="73">
        <v>1</v>
      </c>
      <c r="CT31" s="73"/>
      <c r="CU31" s="73"/>
      <c r="CV31" s="73">
        <v>1</v>
      </c>
      <c r="CW31" s="73"/>
      <c r="CX31" s="73"/>
      <c r="CY31" s="73">
        <v>1</v>
      </c>
      <c r="CZ31" s="73"/>
      <c r="DA31" s="73"/>
      <c r="DB31" s="73">
        <v>1</v>
      </c>
      <c r="DC31" s="73"/>
      <c r="DD31" s="73"/>
      <c r="DE31" s="73"/>
      <c r="DF31" s="73">
        <v>1</v>
      </c>
      <c r="DG31" s="73"/>
      <c r="DH31" s="73"/>
      <c r="DI31" s="73">
        <v>1</v>
      </c>
      <c r="DJ31" s="73"/>
      <c r="DK31" s="73">
        <v>1</v>
      </c>
      <c r="DL31" s="73"/>
      <c r="DM31" s="73"/>
      <c r="DN31" s="73">
        <v>1</v>
      </c>
      <c r="DO31" s="73"/>
      <c r="DP31" s="73"/>
      <c r="DQ31" s="73">
        <v>1</v>
      </c>
      <c r="DR31" s="73"/>
      <c r="DS31" s="73"/>
      <c r="DT31" s="73">
        <v>1</v>
      </c>
      <c r="DU31" s="73"/>
      <c r="DV31" s="73"/>
      <c r="DW31" s="73"/>
      <c r="DX31" s="73">
        <v>1</v>
      </c>
      <c r="DY31" s="73"/>
      <c r="DZ31" s="73"/>
      <c r="EA31" s="73">
        <v>1</v>
      </c>
      <c r="EB31" s="73"/>
      <c r="EC31" s="73"/>
      <c r="ED31" s="73">
        <v>1</v>
      </c>
      <c r="EE31" s="73"/>
      <c r="EF31" s="73">
        <v>1</v>
      </c>
      <c r="EG31" s="73"/>
      <c r="EH31" s="73"/>
      <c r="EI31" s="73"/>
      <c r="EJ31" s="73">
        <v>1</v>
      </c>
      <c r="EK31" s="73"/>
      <c r="EL31" s="73"/>
      <c r="EM31" s="73">
        <v>1</v>
      </c>
      <c r="EN31" s="73"/>
      <c r="EO31" s="73">
        <v>1</v>
      </c>
      <c r="EP31" s="73"/>
      <c r="EQ31" s="73"/>
      <c r="ER31" s="73"/>
      <c r="ES31" s="73">
        <v>1</v>
      </c>
      <c r="ET31" s="73"/>
      <c r="EU31" s="73">
        <v>1</v>
      </c>
      <c r="EV31" s="73"/>
      <c r="EW31" s="73"/>
      <c r="EX31" s="73">
        <v>1</v>
      </c>
      <c r="EY31" s="73"/>
      <c r="EZ31" s="73"/>
      <c r="FA31" s="73">
        <v>1</v>
      </c>
      <c r="FB31" s="73"/>
      <c r="FC31" s="73"/>
      <c r="FD31" s="73">
        <v>1</v>
      </c>
      <c r="FE31" s="73"/>
      <c r="FF31" s="73"/>
      <c r="FG31" s="73"/>
      <c r="FH31" s="73">
        <v>1</v>
      </c>
      <c r="FI31" s="73"/>
      <c r="FJ31" s="73"/>
      <c r="FK31" s="73">
        <v>1</v>
      </c>
      <c r="FL31" s="21">
        <v>1</v>
      </c>
      <c r="FM31" s="21"/>
      <c r="FN31" s="21"/>
      <c r="FO31" s="21">
        <v>1</v>
      </c>
      <c r="FP31" s="21"/>
      <c r="FQ31" s="21"/>
      <c r="FR31" s="21">
        <v>1</v>
      </c>
      <c r="FS31" s="21"/>
      <c r="FT31" s="21"/>
      <c r="FU31" s="21">
        <v>1</v>
      </c>
      <c r="FV31" s="21"/>
      <c r="FW31" s="21"/>
      <c r="FX31" s="21">
        <v>1</v>
      </c>
      <c r="FY31" s="21"/>
      <c r="FZ31" s="21"/>
      <c r="GA31" s="21">
        <v>1</v>
      </c>
      <c r="GB31" s="21"/>
      <c r="GC31" s="21"/>
      <c r="GD31" s="21">
        <v>1</v>
      </c>
      <c r="GE31" s="21"/>
      <c r="GF31" s="21"/>
      <c r="GG31" s="21">
        <v>1</v>
      </c>
      <c r="GH31" s="21"/>
      <c r="GI31" s="21"/>
      <c r="GJ31" s="21">
        <v>1</v>
      </c>
      <c r="GK31" s="21"/>
      <c r="GL31" s="21"/>
      <c r="GM31" s="21">
        <v>1</v>
      </c>
      <c r="GN31" s="21"/>
      <c r="GO31" s="21"/>
      <c r="GP31" s="21">
        <v>1</v>
      </c>
      <c r="GQ31" s="21"/>
      <c r="GR31" s="21"/>
    </row>
    <row r="32" spans="1:200" x14ac:dyDescent="0.25">
      <c r="A32" s="23">
        <v>19</v>
      </c>
      <c r="B32" s="20" t="s">
        <v>649</v>
      </c>
      <c r="C32" s="74"/>
      <c r="D32" s="75">
        <v>1</v>
      </c>
      <c r="E32" s="75"/>
      <c r="F32" s="73"/>
      <c r="G32" s="73">
        <v>1</v>
      </c>
      <c r="H32" s="73"/>
      <c r="I32" s="73">
        <v>1</v>
      </c>
      <c r="J32" s="73"/>
      <c r="K32" s="73"/>
      <c r="L32" s="73"/>
      <c r="M32" s="73">
        <v>1</v>
      </c>
      <c r="N32" s="73"/>
      <c r="O32" s="73">
        <v>1</v>
      </c>
      <c r="P32" s="73"/>
      <c r="Q32" s="73"/>
      <c r="R32" s="73"/>
      <c r="S32" s="73">
        <v>1</v>
      </c>
      <c r="T32" s="73"/>
      <c r="U32" s="70"/>
      <c r="V32" s="70">
        <v>1</v>
      </c>
      <c r="W32" s="70"/>
      <c r="X32" s="70"/>
      <c r="Y32" s="70">
        <v>1</v>
      </c>
      <c r="Z32" s="70"/>
      <c r="AA32" s="70">
        <v>1</v>
      </c>
      <c r="AB32" s="70"/>
      <c r="AC32" s="70"/>
      <c r="AD32" s="70"/>
      <c r="AE32" s="70">
        <v>1</v>
      </c>
      <c r="AF32" s="70"/>
      <c r="AG32" s="70">
        <v>1</v>
      </c>
      <c r="AH32" s="70"/>
      <c r="AI32" s="70"/>
      <c r="AJ32" s="70"/>
      <c r="AK32" s="70">
        <v>1</v>
      </c>
      <c r="AL32" s="70"/>
      <c r="AM32" s="70"/>
      <c r="AN32" s="70">
        <v>1</v>
      </c>
      <c r="AO32" s="70"/>
      <c r="AP32" s="70"/>
      <c r="AQ32" s="70">
        <v>1</v>
      </c>
      <c r="AR32" s="70"/>
      <c r="AS32" s="70">
        <v>1</v>
      </c>
      <c r="AT32" s="70"/>
      <c r="AU32" s="71"/>
      <c r="AV32" s="70"/>
      <c r="AW32" s="70">
        <v>1</v>
      </c>
      <c r="AX32" s="70"/>
      <c r="AY32" s="70">
        <v>1</v>
      </c>
      <c r="AZ32" s="70"/>
      <c r="BA32" s="70"/>
      <c r="BB32" s="70"/>
      <c r="BC32" s="70">
        <v>1</v>
      </c>
      <c r="BD32" s="70"/>
      <c r="BE32" s="70"/>
      <c r="BF32" s="70">
        <v>1</v>
      </c>
      <c r="BG32" s="70"/>
      <c r="BH32" s="70"/>
      <c r="BI32" s="70">
        <v>1</v>
      </c>
      <c r="BJ32" s="70"/>
      <c r="BK32" s="70"/>
      <c r="BL32" s="70">
        <v>1</v>
      </c>
      <c r="BM32" s="70"/>
      <c r="BN32" s="70"/>
      <c r="BO32" s="70">
        <v>1</v>
      </c>
      <c r="BP32" s="70"/>
      <c r="BQ32" s="70"/>
      <c r="BR32" s="70">
        <v>1</v>
      </c>
      <c r="BS32" s="70"/>
      <c r="BT32" s="70"/>
      <c r="BU32" s="70">
        <v>1</v>
      </c>
      <c r="BV32" s="70"/>
      <c r="BW32" s="72"/>
      <c r="BX32" s="73">
        <v>1</v>
      </c>
      <c r="BY32" s="73"/>
      <c r="BZ32" s="73"/>
      <c r="CA32" s="73">
        <v>1</v>
      </c>
      <c r="CB32" s="73"/>
      <c r="CC32" s="73">
        <v>1</v>
      </c>
      <c r="CD32" s="73"/>
      <c r="CE32" s="73"/>
      <c r="CF32" s="73"/>
      <c r="CG32" s="73">
        <v>1</v>
      </c>
      <c r="CH32" s="73"/>
      <c r="CI32" s="73">
        <v>1</v>
      </c>
      <c r="CJ32" s="73"/>
      <c r="CK32" s="73"/>
      <c r="CL32" s="73"/>
      <c r="CM32" s="73">
        <v>1</v>
      </c>
      <c r="CN32" s="73"/>
      <c r="CO32" s="73"/>
      <c r="CP32" s="73">
        <v>1</v>
      </c>
      <c r="CQ32" s="73"/>
      <c r="CR32" s="73"/>
      <c r="CS32" s="73">
        <v>1</v>
      </c>
      <c r="CT32" s="73"/>
      <c r="CU32" s="73">
        <v>1</v>
      </c>
      <c r="CV32" s="73"/>
      <c r="CW32" s="73"/>
      <c r="CX32" s="73"/>
      <c r="CY32" s="73">
        <v>1</v>
      </c>
      <c r="CZ32" s="73"/>
      <c r="DA32" s="73">
        <v>1</v>
      </c>
      <c r="DB32" s="73"/>
      <c r="DC32" s="73"/>
      <c r="DD32" s="73"/>
      <c r="DE32" s="73">
        <v>1</v>
      </c>
      <c r="DF32" s="73"/>
      <c r="DG32" s="73"/>
      <c r="DH32" s="73">
        <v>1</v>
      </c>
      <c r="DI32" s="73"/>
      <c r="DJ32" s="73"/>
      <c r="DK32" s="73">
        <v>1</v>
      </c>
      <c r="DL32" s="73"/>
      <c r="DM32" s="73">
        <v>1</v>
      </c>
      <c r="DN32" s="73"/>
      <c r="DO32" s="73"/>
      <c r="DP32" s="73"/>
      <c r="DQ32" s="73">
        <v>1</v>
      </c>
      <c r="DR32" s="73"/>
      <c r="DS32" s="73">
        <v>1</v>
      </c>
      <c r="DT32" s="73"/>
      <c r="DU32" s="73"/>
      <c r="DV32" s="73"/>
      <c r="DW32" s="73">
        <v>1</v>
      </c>
      <c r="DX32" s="73"/>
      <c r="DY32" s="73"/>
      <c r="DZ32" s="73">
        <v>1</v>
      </c>
      <c r="EA32" s="73"/>
      <c r="EB32" s="73"/>
      <c r="EC32" s="73">
        <v>1</v>
      </c>
      <c r="ED32" s="73"/>
      <c r="EE32" s="73"/>
      <c r="EF32" s="73">
        <v>1</v>
      </c>
      <c r="EG32" s="73"/>
      <c r="EH32" s="73"/>
      <c r="EI32" s="73">
        <v>1</v>
      </c>
      <c r="EJ32" s="73"/>
      <c r="EK32" s="73"/>
      <c r="EL32" s="73">
        <v>1</v>
      </c>
      <c r="EM32" s="73"/>
      <c r="EN32" s="73"/>
      <c r="EO32" s="73">
        <v>1</v>
      </c>
      <c r="EP32" s="73"/>
      <c r="EQ32" s="73"/>
      <c r="ER32" s="73">
        <v>1</v>
      </c>
      <c r="ES32" s="73"/>
      <c r="ET32" s="73"/>
      <c r="EU32" s="73">
        <v>1</v>
      </c>
      <c r="EV32" s="73"/>
      <c r="EW32" s="73">
        <v>1</v>
      </c>
      <c r="EX32" s="73"/>
      <c r="EY32" s="73"/>
      <c r="EZ32" s="73"/>
      <c r="FA32" s="73">
        <v>1</v>
      </c>
      <c r="FB32" s="73"/>
      <c r="FC32" s="73">
        <v>1</v>
      </c>
      <c r="FD32" s="73"/>
      <c r="FE32" s="73"/>
      <c r="FF32" s="73"/>
      <c r="FG32" s="73">
        <v>1</v>
      </c>
      <c r="FH32" s="73"/>
      <c r="FI32" s="73"/>
      <c r="FJ32" s="73">
        <v>1</v>
      </c>
      <c r="FK32" s="73"/>
      <c r="FL32" s="21">
        <v>1</v>
      </c>
      <c r="FM32" s="21"/>
      <c r="FN32" s="21"/>
      <c r="FO32" s="21">
        <v>1</v>
      </c>
      <c r="FP32" s="21"/>
      <c r="FQ32" s="21"/>
      <c r="FR32" s="21">
        <v>1</v>
      </c>
      <c r="FS32" s="21"/>
      <c r="FT32" s="21"/>
      <c r="FU32" s="21">
        <v>1</v>
      </c>
      <c r="FV32" s="21"/>
      <c r="FW32" s="21"/>
      <c r="FX32" s="21">
        <v>1</v>
      </c>
      <c r="FY32" s="21"/>
      <c r="FZ32" s="21"/>
      <c r="GA32" s="21">
        <v>1</v>
      </c>
      <c r="GB32" s="21"/>
      <c r="GC32" s="21"/>
      <c r="GD32" s="21">
        <v>1</v>
      </c>
      <c r="GE32" s="21"/>
      <c r="GF32" s="21"/>
      <c r="GG32" s="21">
        <v>1</v>
      </c>
      <c r="GH32" s="21"/>
      <c r="GI32" s="21"/>
      <c r="GJ32" s="21">
        <v>1</v>
      </c>
      <c r="GK32" s="21"/>
      <c r="GL32" s="21"/>
      <c r="GM32" s="21">
        <v>1</v>
      </c>
      <c r="GN32" s="21"/>
      <c r="GO32" s="21"/>
      <c r="GP32" s="21">
        <v>1</v>
      </c>
      <c r="GQ32" s="21"/>
      <c r="GR32" s="21"/>
    </row>
    <row r="33" spans="1:200" x14ac:dyDescent="0.25">
      <c r="A33" s="92" t="s">
        <v>29</v>
      </c>
      <c r="B33" s="132"/>
      <c r="C33" s="17">
        <f t="shared" ref="C33:AH33" si="0">SUM(C14:C32)</f>
        <v>2</v>
      </c>
      <c r="D33" s="17">
        <f t="shared" si="0"/>
        <v>11</v>
      </c>
      <c r="E33" s="17">
        <f t="shared" si="0"/>
        <v>6</v>
      </c>
      <c r="F33" s="17">
        <f t="shared" si="0"/>
        <v>4</v>
      </c>
      <c r="G33" s="17">
        <f t="shared" si="0"/>
        <v>13</v>
      </c>
      <c r="H33" s="17">
        <f t="shared" si="0"/>
        <v>2</v>
      </c>
      <c r="I33" s="17">
        <f t="shared" si="0"/>
        <v>4</v>
      </c>
      <c r="J33" s="17">
        <f t="shared" si="0"/>
        <v>13</v>
      </c>
      <c r="K33" s="17">
        <f t="shared" si="0"/>
        <v>2</v>
      </c>
      <c r="L33" s="17">
        <f t="shared" si="0"/>
        <v>4</v>
      </c>
      <c r="M33" s="17">
        <f t="shared" si="0"/>
        <v>13</v>
      </c>
      <c r="N33" s="17">
        <f t="shared" si="0"/>
        <v>2</v>
      </c>
      <c r="O33" s="17">
        <f t="shared" si="0"/>
        <v>4</v>
      </c>
      <c r="P33" s="17">
        <f t="shared" si="0"/>
        <v>13</v>
      </c>
      <c r="Q33" s="17">
        <f t="shared" si="0"/>
        <v>2</v>
      </c>
      <c r="R33" s="17">
        <f t="shared" si="0"/>
        <v>3</v>
      </c>
      <c r="S33" s="17">
        <f t="shared" si="0"/>
        <v>10</v>
      </c>
      <c r="T33" s="17">
        <f t="shared" si="0"/>
        <v>6</v>
      </c>
      <c r="U33" s="17">
        <f t="shared" si="0"/>
        <v>3</v>
      </c>
      <c r="V33" s="17">
        <f t="shared" si="0"/>
        <v>10</v>
      </c>
      <c r="W33" s="17">
        <f t="shared" si="0"/>
        <v>6</v>
      </c>
      <c r="X33" s="17">
        <f t="shared" si="0"/>
        <v>4</v>
      </c>
      <c r="Y33" s="17">
        <f t="shared" si="0"/>
        <v>13</v>
      </c>
      <c r="Z33" s="17">
        <f t="shared" si="0"/>
        <v>2</v>
      </c>
      <c r="AA33" s="17">
        <f t="shared" si="0"/>
        <v>5</v>
      </c>
      <c r="AB33" s="17">
        <f t="shared" si="0"/>
        <v>12</v>
      </c>
      <c r="AC33" s="17">
        <f t="shared" si="0"/>
        <v>2</v>
      </c>
      <c r="AD33" s="17">
        <f t="shared" si="0"/>
        <v>4</v>
      </c>
      <c r="AE33" s="17">
        <f t="shared" si="0"/>
        <v>13</v>
      </c>
      <c r="AF33" s="17">
        <f t="shared" si="0"/>
        <v>2</v>
      </c>
      <c r="AG33" s="17">
        <f t="shared" si="0"/>
        <v>5</v>
      </c>
      <c r="AH33" s="17">
        <f t="shared" si="0"/>
        <v>12</v>
      </c>
      <c r="AI33" s="17">
        <f t="shared" ref="AI33:BN33" si="1">SUM(AI14:AI32)</f>
        <v>2</v>
      </c>
      <c r="AJ33" s="17">
        <f t="shared" si="1"/>
        <v>3</v>
      </c>
      <c r="AK33" s="17">
        <f t="shared" si="1"/>
        <v>10</v>
      </c>
      <c r="AL33" s="17">
        <f t="shared" si="1"/>
        <v>6</v>
      </c>
      <c r="AM33" s="17">
        <f t="shared" si="1"/>
        <v>3</v>
      </c>
      <c r="AN33" s="17">
        <f t="shared" si="1"/>
        <v>10</v>
      </c>
      <c r="AO33" s="17">
        <f t="shared" si="1"/>
        <v>6</v>
      </c>
      <c r="AP33" s="17">
        <f t="shared" si="1"/>
        <v>4</v>
      </c>
      <c r="AQ33" s="17">
        <f t="shared" si="1"/>
        <v>13</v>
      </c>
      <c r="AR33" s="17">
        <f t="shared" si="1"/>
        <v>2</v>
      </c>
      <c r="AS33" s="17">
        <f t="shared" si="1"/>
        <v>5</v>
      </c>
      <c r="AT33" s="17">
        <f t="shared" si="1"/>
        <v>12</v>
      </c>
      <c r="AU33" s="17">
        <f t="shared" si="1"/>
        <v>2</v>
      </c>
      <c r="AV33" s="17">
        <f t="shared" si="1"/>
        <v>4</v>
      </c>
      <c r="AW33" s="17">
        <f t="shared" si="1"/>
        <v>13</v>
      </c>
      <c r="AX33" s="17">
        <f t="shared" si="1"/>
        <v>2</v>
      </c>
      <c r="AY33" s="17">
        <f t="shared" si="1"/>
        <v>5</v>
      </c>
      <c r="AZ33" s="17">
        <f t="shared" si="1"/>
        <v>12</v>
      </c>
      <c r="BA33" s="17">
        <f t="shared" si="1"/>
        <v>2</v>
      </c>
      <c r="BB33" s="17">
        <f t="shared" si="1"/>
        <v>3</v>
      </c>
      <c r="BC33" s="17">
        <f t="shared" si="1"/>
        <v>10</v>
      </c>
      <c r="BD33" s="17">
        <f t="shared" si="1"/>
        <v>6</v>
      </c>
      <c r="BE33" s="17">
        <f t="shared" si="1"/>
        <v>3</v>
      </c>
      <c r="BF33" s="17">
        <f t="shared" si="1"/>
        <v>10</v>
      </c>
      <c r="BG33" s="17">
        <f t="shared" si="1"/>
        <v>6</v>
      </c>
      <c r="BH33" s="17">
        <f t="shared" si="1"/>
        <v>3</v>
      </c>
      <c r="BI33" s="17">
        <f t="shared" si="1"/>
        <v>10</v>
      </c>
      <c r="BJ33" s="17">
        <f t="shared" si="1"/>
        <v>6</v>
      </c>
      <c r="BK33" s="17">
        <f t="shared" si="1"/>
        <v>4</v>
      </c>
      <c r="BL33" s="17">
        <f t="shared" si="1"/>
        <v>13</v>
      </c>
      <c r="BM33" s="17">
        <f t="shared" si="1"/>
        <v>2</v>
      </c>
      <c r="BN33" s="17">
        <f t="shared" si="1"/>
        <v>3</v>
      </c>
      <c r="BO33" s="17">
        <f t="shared" ref="BO33:CT33" si="2">SUM(BO14:BO32)</f>
        <v>10</v>
      </c>
      <c r="BP33" s="17">
        <f t="shared" si="2"/>
        <v>6</v>
      </c>
      <c r="BQ33" s="17">
        <f t="shared" si="2"/>
        <v>3</v>
      </c>
      <c r="BR33" s="17">
        <f t="shared" si="2"/>
        <v>10</v>
      </c>
      <c r="BS33" s="17">
        <f t="shared" si="2"/>
        <v>6</v>
      </c>
      <c r="BT33" s="17">
        <f t="shared" si="2"/>
        <v>4</v>
      </c>
      <c r="BU33" s="17">
        <f t="shared" si="2"/>
        <v>13</v>
      </c>
      <c r="BV33" s="17">
        <f t="shared" si="2"/>
        <v>2</v>
      </c>
      <c r="BW33" s="17">
        <f t="shared" si="2"/>
        <v>3</v>
      </c>
      <c r="BX33" s="17">
        <f t="shared" si="2"/>
        <v>10</v>
      </c>
      <c r="BY33" s="17">
        <f t="shared" si="2"/>
        <v>6</v>
      </c>
      <c r="BZ33" s="17">
        <f t="shared" si="2"/>
        <v>4</v>
      </c>
      <c r="CA33" s="17">
        <f t="shared" si="2"/>
        <v>13</v>
      </c>
      <c r="CB33" s="17">
        <f t="shared" si="2"/>
        <v>2</v>
      </c>
      <c r="CC33" s="17">
        <f t="shared" si="2"/>
        <v>5</v>
      </c>
      <c r="CD33" s="17">
        <f t="shared" si="2"/>
        <v>12</v>
      </c>
      <c r="CE33" s="17">
        <f t="shared" si="2"/>
        <v>2</v>
      </c>
      <c r="CF33" s="17">
        <f t="shared" si="2"/>
        <v>4</v>
      </c>
      <c r="CG33" s="17">
        <f t="shared" si="2"/>
        <v>13</v>
      </c>
      <c r="CH33" s="17">
        <f t="shared" si="2"/>
        <v>2</v>
      </c>
      <c r="CI33" s="17">
        <f t="shared" si="2"/>
        <v>5</v>
      </c>
      <c r="CJ33" s="17">
        <f t="shared" si="2"/>
        <v>12</v>
      </c>
      <c r="CK33" s="17">
        <f t="shared" si="2"/>
        <v>2</v>
      </c>
      <c r="CL33" s="17">
        <f t="shared" si="2"/>
        <v>3</v>
      </c>
      <c r="CM33" s="17">
        <f t="shared" si="2"/>
        <v>10</v>
      </c>
      <c r="CN33" s="17">
        <f t="shared" si="2"/>
        <v>6</v>
      </c>
      <c r="CO33" s="17">
        <f t="shared" si="2"/>
        <v>3</v>
      </c>
      <c r="CP33" s="17">
        <f t="shared" si="2"/>
        <v>10</v>
      </c>
      <c r="CQ33" s="17">
        <f t="shared" si="2"/>
        <v>6</v>
      </c>
      <c r="CR33" s="17">
        <f t="shared" si="2"/>
        <v>4</v>
      </c>
      <c r="CS33" s="17">
        <f t="shared" si="2"/>
        <v>13</v>
      </c>
      <c r="CT33" s="17">
        <f t="shared" si="2"/>
        <v>2</v>
      </c>
      <c r="CU33" s="17">
        <f t="shared" ref="CU33:DZ33" si="3">SUM(CU14:CU32)</f>
        <v>5</v>
      </c>
      <c r="CV33" s="17">
        <f t="shared" si="3"/>
        <v>12</v>
      </c>
      <c r="CW33" s="17">
        <f t="shared" si="3"/>
        <v>2</v>
      </c>
      <c r="CX33" s="17">
        <f t="shared" si="3"/>
        <v>4</v>
      </c>
      <c r="CY33" s="17">
        <f t="shared" si="3"/>
        <v>13</v>
      </c>
      <c r="CZ33" s="17">
        <f t="shared" si="3"/>
        <v>2</v>
      </c>
      <c r="DA33" s="17">
        <f t="shared" si="3"/>
        <v>5</v>
      </c>
      <c r="DB33" s="17">
        <f t="shared" si="3"/>
        <v>12</v>
      </c>
      <c r="DC33" s="17">
        <f t="shared" si="3"/>
        <v>2</v>
      </c>
      <c r="DD33" s="17">
        <f t="shared" si="3"/>
        <v>3</v>
      </c>
      <c r="DE33" s="17">
        <f t="shared" si="3"/>
        <v>10</v>
      </c>
      <c r="DF33" s="17">
        <f t="shared" si="3"/>
        <v>6</v>
      </c>
      <c r="DG33" s="17">
        <f t="shared" si="3"/>
        <v>3</v>
      </c>
      <c r="DH33" s="17">
        <f t="shared" si="3"/>
        <v>10</v>
      </c>
      <c r="DI33" s="17">
        <f t="shared" si="3"/>
        <v>6</v>
      </c>
      <c r="DJ33" s="17">
        <f t="shared" si="3"/>
        <v>4</v>
      </c>
      <c r="DK33" s="17">
        <f t="shared" si="3"/>
        <v>13</v>
      </c>
      <c r="DL33" s="17">
        <f t="shared" si="3"/>
        <v>2</v>
      </c>
      <c r="DM33" s="17">
        <f t="shared" si="3"/>
        <v>5</v>
      </c>
      <c r="DN33" s="17">
        <f t="shared" si="3"/>
        <v>12</v>
      </c>
      <c r="DO33" s="17">
        <f t="shared" si="3"/>
        <v>2</v>
      </c>
      <c r="DP33" s="17">
        <f t="shared" si="3"/>
        <v>4</v>
      </c>
      <c r="DQ33" s="17">
        <f t="shared" si="3"/>
        <v>13</v>
      </c>
      <c r="DR33" s="17">
        <f t="shared" si="3"/>
        <v>2</v>
      </c>
      <c r="DS33" s="17">
        <f t="shared" si="3"/>
        <v>5</v>
      </c>
      <c r="DT33" s="17">
        <f t="shared" si="3"/>
        <v>12</v>
      </c>
      <c r="DU33" s="17">
        <f t="shared" si="3"/>
        <v>2</v>
      </c>
      <c r="DV33" s="17">
        <f t="shared" si="3"/>
        <v>3</v>
      </c>
      <c r="DW33" s="17">
        <f t="shared" si="3"/>
        <v>10</v>
      </c>
      <c r="DX33" s="17">
        <f t="shared" si="3"/>
        <v>6</v>
      </c>
      <c r="DY33" s="17">
        <f t="shared" si="3"/>
        <v>3</v>
      </c>
      <c r="DZ33" s="17">
        <f t="shared" si="3"/>
        <v>10</v>
      </c>
      <c r="EA33" s="17">
        <f t="shared" ref="EA33:FF33" si="4">SUM(EA14:EA32)</f>
        <v>6</v>
      </c>
      <c r="EB33" s="17">
        <f t="shared" si="4"/>
        <v>3</v>
      </c>
      <c r="EC33" s="17">
        <f t="shared" si="4"/>
        <v>10</v>
      </c>
      <c r="ED33" s="17">
        <f t="shared" si="4"/>
        <v>6</v>
      </c>
      <c r="EE33" s="17">
        <f t="shared" si="4"/>
        <v>4</v>
      </c>
      <c r="EF33" s="17">
        <f t="shared" si="4"/>
        <v>13</v>
      </c>
      <c r="EG33" s="17">
        <f t="shared" si="4"/>
        <v>2</v>
      </c>
      <c r="EH33" s="17">
        <f t="shared" si="4"/>
        <v>3</v>
      </c>
      <c r="EI33" s="17">
        <f t="shared" si="4"/>
        <v>10</v>
      </c>
      <c r="EJ33" s="17">
        <f t="shared" si="4"/>
        <v>6</v>
      </c>
      <c r="EK33" s="17">
        <f t="shared" si="4"/>
        <v>3</v>
      </c>
      <c r="EL33" s="17">
        <f t="shared" si="4"/>
        <v>10</v>
      </c>
      <c r="EM33" s="17">
        <f t="shared" si="4"/>
        <v>6</v>
      </c>
      <c r="EN33" s="17">
        <f t="shared" si="4"/>
        <v>4</v>
      </c>
      <c r="EO33" s="17">
        <f t="shared" si="4"/>
        <v>13</v>
      </c>
      <c r="EP33" s="17">
        <f t="shared" si="4"/>
        <v>2</v>
      </c>
      <c r="EQ33" s="17">
        <f t="shared" si="4"/>
        <v>3</v>
      </c>
      <c r="ER33" s="17">
        <f t="shared" si="4"/>
        <v>10</v>
      </c>
      <c r="ES33" s="17">
        <f t="shared" si="4"/>
        <v>6</v>
      </c>
      <c r="ET33" s="17">
        <f t="shared" si="4"/>
        <v>4</v>
      </c>
      <c r="EU33" s="17">
        <f t="shared" si="4"/>
        <v>13</v>
      </c>
      <c r="EV33" s="17">
        <f t="shared" si="4"/>
        <v>2</v>
      </c>
      <c r="EW33" s="17">
        <f t="shared" si="4"/>
        <v>5</v>
      </c>
      <c r="EX33" s="17">
        <f t="shared" si="4"/>
        <v>12</v>
      </c>
      <c r="EY33" s="17">
        <f t="shared" si="4"/>
        <v>2</v>
      </c>
      <c r="EZ33" s="17">
        <f t="shared" si="4"/>
        <v>4</v>
      </c>
      <c r="FA33" s="17">
        <f t="shared" si="4"/>
        <v>13</v>
      </c>
      <c r="FB33" s="17">
        <f t="shared" si="4"/>
        <v>2</v>
      </c>
      <c r="FC33" s="17">
        <f t="shared" si="4"/>
        <v>5</v>
      </c>
      <c r="FD33" s="17">
        <f t="shared" si="4"/>
        <v>12</v>
      </c>
      <c r="FE33" s="17">
        <f t="shared" si="4"/>
        <v>2</v>
      </c>
      <c r="FF33" s="17">
        <f t="shared" si="4"/>
        <v>3</v>
      </c>
      <c r="FG33" s="17">
        <f t="shared" ref="FG33:GL33" si="5">SUM(FG14:FG32)</f>
        <v>10</v>
      </c>
      <c r="FH33" s="17">
        <f t="shared" si="5"/>
        <v>6</v>
      </c>
      <c r="FI33" s="17">
        <f t="shared" si="5"/>
        <v>3</v>
      </c>
      <c r="FJ33" s="17">
        <f t="shared" si="5"/>
        <v>10</v>
      </c>
      <c r="FK33" s="17">
        <f t="shared" si="5"/>
        <v>6</v>
      </c>
      <c r="FL33" s="17">
        <f t="shared" si="5"/>
        <v>17</v>
      </c>
      <c r="FM33" s="17">
        <f t="shared" si="5"/>
        <v>2</v>
      </c>
      <c r="FN33" s="17">
        <f t="shared" si="5"/>
        <v>0</v>
      </c>
      <c r="FO33" s="17">
        <f t="shared" si="5"/>
        <v>17</v>
      </c>
      <c r="FP33" s="17">
        <f t="shared" si="5"/>
        <v>2</v>
      </c>
      <c r="FQ33" s="17">
        <f t="shared" si="5"/>
        <v>0</v>
      </c>
      <c r="FR33" s="17">
        <f t="shared" si="5"/>
        <v>17</v>
      </c>
      <c r="FS33" s="17">
        <f t="shared" si="5"/>
        <v>2</v>
      </c>
      <c r="FT33" s="17">
        <f t="shared" si="5"/>
        <v>0</v>
      </c>
      <c r="FU33" s="17">
        <f t="shared" si="5"/>
        <v>17</v>
      </c>
      <c r="FV33" s="17">
        <f t="shared" si="5"/>
        <v>2</v>
      </c>
      <c r="FW33" s="17">
        <f t="shared" si="5"/>
        <v>0</v>
      </c>
      <c r="FX33" s="17">
        <f t="shared" si="5"/>
        <v>17</v>
      </c>
      <c r="FY33" s="17">
        <f t="shared" si="5"/>
        <v>2</v>
      </c>
      <c r="FZ33" s="17">
        <f t="shared" si="5"/>
        <v>0</v>
      </c>
      <c r="GA33" s="17">
        <f t="shared" si="5"/>
        <v>17</v>
      </c>
      <c r="GB33" s="17">
        <f t="shared" si="5"/>
        <v>2</v>
      </c>
      <c r="GC33" s="17">
        <f t="shared" si="5"/>
        <v>0</v>
      </c>
      <c r="GD33" s="17">
        <f t="shared" si="5"/>
        <v>17</v>
      </c>
      <c r="GE33" s="17">
        <f t="shared" si="5"/>
        <v>2</v>
      </c>
      <c r="GF33" s="17">
        <f t="shared" si="5"/>
        <v>0</v>
      </c>
      <c r="GG33" s="17">
        <f t="shared" si="5"/>
        <v>17</v>
      </c>
      <c r="GH33" s="17">
        <f t="shared" si="5"/>
        <v>2</v>
      </c>
      <c r="GI33" s="17">
        <f t="shared" si="5"/>
        <v>0</v>
      </c>
      <c r="GJ33" s="17">
        <f t="shared" si="5"/>
        <v>17</v>
      </c>
      <c r="GK33" s="17">
        <f t="shared" si="5"/>
        <v>2</v>
      </c>
      <c r="GL33" s="17">
        <f t="shared" si="5"/>
        <v>0</v>
      </c>
      <c r="GM33" s="17">
        <f t="shared" ref="GM33:GR33" si="6">SUM(GM14:GM32)</f>
        <v>17</v>
      </c>
      <c r="GN33" s="17">
        <f t="shared" si="6"/>
        <v>2</v>
      </c>
      <c r="GO33" s="17">
        <f t="shared" si="6"/>
        <v>0</v>
      </c>
      <c r="GP33" s="17">
        <f t="shared" si="6"/>
        <v>17</v>
      </c>
      <c r="GQ33" s="17">
        <f t="shared" si="6"/>
        <v>2</v>
      </c>
      <c r="GR33" s="17">
        <f t="shared" si="6"/>
        <v>0</v>
      </c>
    </row>
    <row r="34" spans="1:200" ht="37.5" customHeight="1" x14ac:dyDescent="0.25">
      <c r="A34" s="96" t="s">
        <v>650</v>
      </c>
      <c r="B34" s="98"/>
      <c r="C34" s="24">
        <f>C33/19%</f>
        <v>10.526315789473685</v>
      </c>
      <c r="D34" s="24">
        <f t="shared" ref="D34:BO34" si="7">D33/19%</f>
        <v>57.89473684210526</v>
      </c>
      <c r="E34" s="24">
        <f t="shared" si="7"/>
        <v>31.578947368421051</v>
      </c>
      <c r="F34" s="24">
        <f t="shared" si="7"/>
        <v>21.05263157894737</v>
      </c>
      <c r="G34" s="24">
        <f t="shared" si="7"/>
        <v>68.421052631578945</v>
      </c>
      <c r="H34" s="24">
        <f t="shared" si="7"/>
        <v>10.526315789473685</v>
      </c>
      <c r="I34" s="24">
        <f t="shared" si="7"/>
        <v>21.05263157894737</v>
      </c>
      <c r="J34" s="24">
        <f t="shared" si="7"/>
        <v>68.421052631578945</v>
      </c>
      <c r="K34" s="24">
        <f t="shared" si="7"/>
        <v>10.526315789473685</v>
      </c>
      <c r="L34" s="24">
        <f t="shared" si="7"/>
        <v>21.05263157894737</v>
      </c>
      <c r="M34" s="24">
        <f t="shared" si="7"/>
        <v>68.421052631578945</v>
      </c>
      <c r="N34" s="24">
        <f t="shared" si="7"/>
        <v>10.526315789473685</v>
      </c>
      <c r="O34" s="24">
        <f t="shared" si="7"/>
        <v>21.05263157894737</v>
      </c>
      <c r="P34" s="24">
        <f t="shared" si="7"/>
        <v>68.421052631578945</v>
      </c>
      <c r="Q34" s="24">
        <f t="shared" si="7"/>
        <v>10.526315789473685</v>
      </c>
      <c r="R34" s="24">
        <f t="shared" si="7"/>
        <v>15.789473684210526</v>
      </c>
      <c r="S34" s="24">
        <f t="shared" si="7"/>
        <v>52.631578947368418</v>
      </c>
      <c r="T34" s="24">
        <f t="shared" si="7"/>
        <v>31.578947368421051</v>
      </c>
      <c r="U34" s="24">
        <f t="shared" si="7"/>
        <v>15.789473684210526</v>
      </c>
      <c r="V34" s="24">
        <f t="shared" si="7"/>
        <v>52.631578947368418</v>
      </c>
      <c r="W34" s="24">
        <f t="shared" si="7"/>
        <v>31.578947368421051</v>
      </c>
      <c r="X34" s="24">
        <f t="shared" si="7"/>
        <v>21.05263157894737</v>
      </c>
      <c r="Y34" s="24">
        <f t="shared" si="7"/>
        <v>68.421052631578945</v>
      </c>
      <c r="Z34" s="24">
        <f t="shared" si="7"/>
        <v>10.526315789473685</v>
      </c>
      <c r="AA34" s="24">
        <f t="shared" si="7"/>
        <v>26.315789473684209</v>
      </c>
      <c r="AB34" s="24">
        <f t="shared" si="7"/>
        <v>63.157894736842103</v>
      </c>
      <c r="AC34" s="24">
        <f t="shared" si="7"/>
        <v>10.526315789473685</v>
      </c>
      <c r="AD34" s="24">
        <f t="shared" si="7"/>
        <v>21.05263157894737</v>
      </c>
      <c r="AE34" s="24">
        <f t="shared" si="7"/>
        <v>68.421052631578945</v>
      </c>
      <c r="AF34" s="24">
        <f t="shared" si="7"/>
        <v>10.526315789473685</v>
      </c>
      <c r="AG34" s="24">
        <f t="shared" si="7"/>
        <v>26.315789473684209</v>
      </c>
      <c r="AH34" s="24">
        <f t="shared" si="7"/>
        <v>63.157894736842103</v>
      </c>
      <c r="AI34" s="24">
        <f t="shared" si="7"/>
        <v>10.526315789473685</v>
      </c>
      <c r="AJ34" s="24">
        <f t="shared" si="7"/>
        <v>15.789473684210526</v>
      </c>
      <c r="AK34" s="24">
        <f t="shared" si="7"/>
        <v>52.631578947368418</v>
      </c>
      <c r="AL34" s="24">
        <f t="shared" si="7"/>
        <v>31.578947368421051</v>
      </c>
      <c r="AM34" s="24">
        <f t="shared" si="7"/>
        <v>15.789473684210526</v>
      </c>
      <c r="AN34" s="24">
        <f t="shared" si="7"/>
        <v>52.631578947368418</v>
      </c>
      <c r="AO34" s="24">
        <f t="shared" si="7"/>
        <v>31.578947368421051</v>
      </c>
      <c r="AP34" s="24">
        <f t="shared" si="7"/>
        <v>21.05263157894737</v>
      </c>
      <c r="AQ34" s="24">
        <f t="shared" si="7"/>
        <v>68.421052631578945</v>
      </c>
      <c r="AR34" s="24">
        <f t="shared" si="7"/>
        <v>10.526315789473685</v>
      </c>
      <c r="AS34" s="24">
        <f t="shared" si="7"/>
        <v>26.315789473684209</v>
      </c>
      <c r="AT34" s="24">
        <f t="shared" si="7"/>
        <v>63.157894736842103</v>
      </c>
      <c r="AU34" s="24">
        <f t="shared" si="7"/>
        <v>10.526315789473685</v>
      </c>
      <c r="AV34" s="24">
        <f t="shared" si="7"/>
        <v>21.05263157894737</v>
      </c>
      <c r="AW34" s="24">
        <f t="shared" si="7"/>
        <v>68.421052631578945</v>
      </c>
      <c r="AX34" s="24">
        <f t="shared" si="7"/>
        <v>10.526315789473685</v>
      </c>
      <c r="AY34" s="24">
        <f t="shared" si="7"/>
        <v>26.315789473684209</v>
      </c>
      <c r="AZ34" s="24">
        <f t="shared" si="7"/>
        <v>63.157894736842103</v>
      </c>
      <c r="BA34" s="24">
        <f t="shared" si="7"/>
        <v>10.526315789473685</v>
      </c>
      <c r="BB34" s="24">
        <f t="shared" si="7"/>
        <v>15.789473684210526</v>
      </c>
      <c r="BC34" s="24">
        <f t="shared" si="7"/>
        <v>52.631578947368418</v>
      </c>
      <c r="BD34" s="24">
        <f t="shared" si="7"/>
        <v>31.578947368421051</v>
      </c>
      <c r="BE34" s="24">
        <f t="shared" si="7"/>
        <v>15.789473684210526</v>
      </c>
      <c r="BF34" s="24">
        <f t="shared" si="7"/>
        <v>52.631578947368418</v>
      </c>
      <c r="BG34" s="24">
        <f t="shared" si="7"/>
        <v>31.578947368421051</v>
      </c>
      <c r="BH34" s="24">
        <f t="shared" si="7"/>
        <v>15.789473684210526</v>
      </c>
      <c r="BI34" s="24">
        <f t="shared" si="7"/>
        <v>52.631578947368418</v>
      </c>
      <c r="BJ34" s="24">
        <f t="shared" si="7"/>
        <v>31.578947368421051</v>
      </c>
      <c r="BK34" s="24">
        <f t="shared" si="7"/>
        <v>21.05263157894737</v>
      </c>
      <c r="BL34" s="24">
        <f t="shared" si="7"/>
        <v>68.421052631578945</v>
      </c>
      <c r="BM34" s="24">
        <f t="shared" si="7"/>
        <v>10.526315789473685</v>
      </c>
      <c r="BN34" s="24">
        <f t="shared" si="7"/>
        <v>15.789473684210526</v>
      </c>
      <c r="BO34" s="24">
        <f t="shared" si="7"/>
        <v>52.631578947368418</v>
      </c>
      <c r="BP34" s="24">
        <f t="shared" ref="BP34:EA34" si="8">BP33/19%</f>
        <v>31.578947368421051</v>
      </c>
      <c r="BQ34" s="24">
        <f t="shared" si="8"/>
        <v>15.789473684210526</v>
      </c>
      <c r="BR34" s="24">
        <f t="shared" si="8"/>
        <v>52.631578947368418</v>
      </c>
      <c r="BS34" s="24">
        <f t="shared" si="8"/>
        <v>31.578947368421051</v>
      </c>
      <c r="BT34" s="24">
        <f t="shared" si="8"/>
        <v>21.05263157894737</v>
      </c>
      <c r="BU34" s="24">
        <f t="shared" si="8"/>
        <v>68.421052631578945</v>
      </c>
      <c r="BV34" s="24">
        <f t="shared" si="8"/>
        <v>10.526315789473685</v>
      </c>
      <c r="BW34" s="24">
        <f t="shared" si="8"/>
        <v>15.789473684210526</v>
      </c>
      <c r="BX34" s="24">
        <f t="shared" si="8"/>
        <v>52.631578947368418</v>
      </c>
      <c r="BY34" s="24">
        <f t="shared" si="8"/>
        <v>31.578947368421051</v>
      </c>
      <c r="BZ34" s="24">
        <f t="shared" si="8"/>
        <v>21.05263157894737</v>
      </c>
      <c r="CA34" s="24">
        <f t="shared" si="8"/>
        <v>68.421052631578945</v>
      </c>
      <c r="CB34" s="24">
        <f t="shared" si="8"/>
        <v>10.526315789473685</v>
      </c>
      <c r="CC34" s="24">
        <f t="shared" si="8"/>
        <v>26.315789473684209</v>
      </c>
      <c r="CD34" s="24">
        <f t="shared" si="8"/>
        <v>63.157894736842103</v>
      </c>
      <c r="CE34" s="24">
        <f t="shared" si="8"/>
        <v>10.526315789473685</v>
      </c>
      <c r="CF34" s="24">
        <f t="shared" si="8"/>
        <v>21.05263157894737</v>
      </c>
      <c r="CG34" s="24">
        <f t="shared" si="8"/>
        <v>68.421052631578945</v>
      </c>
      <c r="CH34" s="24">
        <f t="shared" si="8"/>
        <v>10.526315789473685</v>
      </c>
      <c r="CI34" s="24">
        <f t="shared" si="8"/>
        <v>26.315789473684209</v>
      </c>
      <c r="CJ34" s="24">
        <f t="shared" si="8"/>
        <v>63.157894736842103</v>
      </c>
      <c r="CK34" s="24">
        <f t="shared" si="8"/>
        <v>10.526315789473685</v>
      </c>
      <c r="CL34" s="24">
        <f t="shared" si="8"/>
        <v>15.789473684210526</v>
      </c>
      <c r="CM34" s="24">
        <f t="shared" si="8"/>
        <v>52.631578947368418</v>
      </c>
      <c r="CN34" s="24">
        <f t="shared" si="8"/>
        <v>31.578947368421051</v>
      </c>
      <c r="CO34" s="24">
        <f t="shared" si="8"/>
        <v>15.789473684210526</v>
      </c>
      <c r="CP34" s="24">
        <f t="shared" si="8"/>
        <v>52.631578947368418</v>
      </c>
      <c r="CQ34" s="24">
        <f t="shared" si="8"/>
        <v>31.578947368421051</v>
      </c>
      <c r="CR34" s="24">
        <f t="shared" si="8"/>
        <v>21.05263157894737</v>
      </c>
      <c r="CS34" s="24">
        <f t="shared" si="8"/>
        <v>68.421052631578945</v>
      </c>
      <c r="CT34" s="24">
        <f t="shared" si="8"/>
        <v>10.526315789473685</v>
      </c>
      <c r="CU34" s="24">
        <f t="shared" si="8"/>
        <v>26.315789473684209</v>
      </c>
      <c r="CV34" s="24">
        <f t="shared" si="8"/>
        <v>63.157894736842103</v>
      </c>
      <c r="CW34" s="24">
        <f t="shared" si="8"/>
        <v>10.526315789473685</v>
      </c>
      <c r="CX34" s="24">
        <f t="shared" si="8"/>
        <v>21.05263157894737</v>
      </c>
      <c r="CY34" s="24">
        <f t="shared" si="8"/>
        <v>68.421052631578945</v>
      </c>
      <c r="CZ34" s="24">
        <f t="shared" si="8"/>
        <v>10.526315789473685</v>
      </c>
      <c r="DA34" s="24">
        <f t="shared" si="8"/>
        <v>26.315789473684209</v>
      </c>
      <c r="DB34" s="24">
        <f t="shared" si="8"/>
        <v>63.157894736842103</v>
      </c>
      <c r="DC34" s="24">
        <f t="shared" si="8"/>
        <v>10.526315789473685</v>
      </c>
      <c r="DD34" s="24">
        <f t="shared" si="8"/>
        <v>15.789473684210526</v>
      </c>
      <c r="DE34" s="24">
        <f t="shared" si="8"/>
        <v>52.631578947368418</v>
      </c>
      <c r="DF34" s="24">
        <f t="shared" si="8"/>
        <v>31.578947368421051</v>
      </c>
      <c r="DG34" s="24">
        <f t="shared" si="8"/>
        <v>15.789473684210526</v>
      </c>
      <c r="DH34" s="24">
        <f t="shared" si="8"/>
        <v>52.631578947368418</v>
      </c>
      <c r="DI34" s="24">
        <f t="shared" si="8"/>
        <v>31.578947368421051</v>
      </c>
      <c r="DJ34" s="24">
        <f t="shared" si="8"/>
        <v>21.05263157894737</v>
      </c>
      <c r="DK34" s="24">
        <f t="shared" si="8"/>
        <v>68.421052631578945</v>
      </c>
      <c r="DL34" s="24">
        <f t="shared" si="8"/>
        <v>10.526315789473685</v>
      </c>
      <c r="DM34" s="24">
        <f t="shared" si="8"/>
        <v>26.315789473684209</v>
      </c>
      <c r="DN34" s="24">
        <f t="shared" si="8"/>
        <v>63.157894736842103</v>
      </c>
      <c r="DO34" s="24">
        <f t="shared" si="8"/>
        <v>10.526315789473685</v>
      </c>
      <c r="DP34" s="24">
        <f t="shared" si="8"/>
        <v>21.05263157894737</v>
      </c>
      <c r="DQ34" s="24">
        <f t="shared" si="8"/>
        <v>68.421052631578945</v>
      </c>
      <c r="DR34" s="24">
        <f t="shared" si="8"/>
        <v>10.526315789473685</v>
      </c>
      <c r="DS34" s="24">
        <f t="shared" si="8"/>
        <v>26.315789473684209</v>
      </c>
      <c r="DT34" s="24">
        <f t="shared" si="8"/>
        <v>63.157894736842103</v>
      </c>
      <c r="DU34" s="24">
        <f t="shared" si="8"/>
        <v>10.526315789473685</v>
      </c>
      <c r="DV34" s="24">
        <f t="shared" si="8"/>
        <v>15.789473684210526</v>
      </c>
      <c r="DW34" s="24">
        <f t="shared" si="8"/>
        <v>52.631578947368418</v>
      </c>
      <c r="DX34" s="24">
        <f t="shared" si="8"/>
        <v>31.578947368421051</v>
      </c>
      <c r="DY34" s="24">
        <f t="shared" si="8"/>
        <v>15.789473684210526</v>
      </c>
      <c r="DZ34" s="24">
        <f t="shared" si="8"/>
        <v>52.631578947368418</v>
      </c>
      <c r="EA34" s="24">
        <f t="shared" si="8"/>
        <v>31.578947368421051</v>
      </c>
      <c r="EB34" s="24">
        <f t="shared" ref="EB34:GM34" si="9">EB33/19%</f>
        <v>15.789473684210526</v>
      </c>
      <c r="EC34" s="24">
        <f t="shared" si="9"/>
        <v>52.631578947368418</v>
      </c>
      <c r="ED34" s="24">
        <f t="shared" si="9"/>
        <v>31.578947368421051</v>
      </c>
      <c r="EE34" s="24">
        <f t="shared" si="9"/>
        <v>21.05263157894737</v>
      </c>
      <c r="EF34" s="24">
        <f t="shared" si="9"/>
        <v>68.421052631578945</v>
      </c>
      <c r="EG34" s="24">
        <f t="shared" si="9"/>
        <v>10.526315789473685</v>
      </c>
      <c r="EH34" s="24">
        <f t="shared" si="9"/>
        <v>15.789473684210526</v>
      </c>
      <c r="EI34" s="24">
        <f t="shared" si="9"/>
        <v>52.631578947368418</v>
      </c>
      <c r="EJ34" s="24">
        <f t="shared" si="9"/>
        <v>31.578947368421051</v>
      </c>
      <c r="EK34" s="24">
        <f t="shared" si="9"/>
        <v>15.789473684210526</v>
      </c>
      <c r="EL34" s="24">
        <f t="shared" si="9"/>
        <v>52.631578947368418</v>
      </c>
      <c r="EM34" s="24">
        <f t="shared" si="9"/>
        <v>31.578947368421051</v>
      </c>
      <c r="EN34" s="24">
        <f t="shared" si="9"/>
        <v>21.05263157894737</v>
      </c>
      <c r="EO34" s="24">
        <f t="shared" si="9"/>
        <v>68.421052631578945</v>
      </c>
      <c r="EP34" s="24">
        <f t="shared" si="9"/>
        <v>10.526315789473685</v>
      </c>
      <c r="EQ34" s="24">
        <f t="shared" si="9"/>
        <v>15.789473684210526</v>
      </c>
      <c r="ER34" s="24">
        <f t="shared" si="9"/>
        <v>52.631578947368418</v>
      </c>
      <c r="ES34" s="24">
        <f t="shared" si="9"/>
        <v>31.578947368421051</v>
      </c>
      <c r="ET34" s="24">
        <f t="shared" si="9"/>
        <v>21.05263157894737</v>
      </c>
      <c r="EU34" s="24">
        <f t="shared" si="9"/>
        <v>68.421052631578945</v>
      </c>
      <c r="EV34" s="24">
        <f t="shared" si="9"/>
        <v>10.526315789473685</v>
      </c>
      <c r="EW34" s="24">
        <f t="shared" si="9"/>
        <v>26.315789473684209</v>
      </c>
      <c r="EX34" s="24">
        <f t="shared" si="9"/>
        <v>63.157894736842103</v>
      </c>
      <c r="EY34" s="24">
        <f t="shared" si="9"/>
        <v>10.526315789473685</v>
      </c>
      <c r="EZ34" s="24">
        <f t="shared" si="9"/>
        <v>21.05263157894737</v>
      </c>
      <c r="FA34" s="24">
        <f t="shared" si="9"/>
        <v>68.421052631578945</v>
      </c>
      <c r="FB34" s="24">
        <f t="shared" si="9"/>
        <v>10.526315789473685</v>
      </c>
      <c r="FC34" s="24">
        <f t="shared" si="9"/>
        <v>26.315789473684209</v>
      </c>
      <c r="FD34" s="24">
        <f t="shared" si="9"/>
        <v>63.157894736842103</v>
      </c>
      <c r="FE34" s="24">
        <f t="shared" si="9"/>
        <v>10.526315789473685</v>
      </c>
      <c r="FF34" s="24">
        <f t="shared" si="9"/>
        <v>15.789473684210526</v>
      </c>
      <c r="FG34" s="24">
        <f t="shared" si="9"/>
        <v>52.631578947368418</v>
      </c>
      <c r="FH34" s="24">
        <f t="shared" si="9"/>
        <v>31.578947368421051</v>
      </c>
      <c r="FI34" s="24">
        <f t="shared" si="9"/>
        <v>15.789473684210526</v>
      </c>
      <c r="FJ34" s="24">
        <f t="shared" si="9"/>
        <v>52.631578947368418</v>
      </c>
      <c r="FK34" s="24">
        <f t="shared" si="9"/>
        <v>31.578947368421051</v>
      </c>
      <c r="FL34" s="24">
        <f t="shared" si="9"/>
        <v>89.473684210526315</v>
      </c>
      <c r="FM34" s="24">
        <f t="shared" si="9"/>
        <v>10.526315789473685</v>
      </c>
      <c r="FN34" s="24">
        <f t="shared" si="9"/>
        <v>0</v>
      </c>
      <c r="FO34" s="24">
        <f t="shared" si="9"/>
        <v>89.473684210526315</v>
      </c>
      <c r="FP34" s="24">
        <f t="shared" si="9"/>
        <v>10.526315789473685</v>
      </c>
      <c r="FQ34" s="24">
        <f t="shared" si="9"/>
        <v>0</v>
      </c>
      <c r="FR34" s="24">
        <f t="shared" si="9"/>
        <v>89.473684210526315</v>
      </c>
      <c r="FS34" s="24">
        <f t="shared" si="9"/>
        <v>10.526315789473685</v>
      </c>
      <c r="FT34" s="24">
        <f t="shared" si="9"/>
        <v>0</v>
      </c>
      <c r="FU34" s="24">
        <f t="shared" si="9"/>
        <v>89.473684210526315</v>
      </c>
      <c r="FV34" s="24">
        <f t="shared" si="9"/>
        <v>10.526315789473685</v>
      </c>
      <c r="FW34" s="24">
        <f t="shared" si="9"/>
        <v>0</v>
      </c>
      <c r="FX34" s="24">
        <f t="shared" si="9"/>
        <v>89.473684210526315</v>
      </c>
      <c r="FY34" s="24">
        <f t="shared" si="9"/>
        <v>10.526315789473685</v>
      </c>
      <c r="FZ34" s="24">
        <f t="shared" si="9"/>
        <v>0</v>
      </c>
      <c r="GA34" s="24">
        <f t="shared" si="9"/>
        <v>89.473684210526315</v>
      </c>
      <c r="GB34" s="24">
        <f t="shared" si="9"/>
        <v>10.526315789473685</v>
      </c>
      <c r="GC34" s="24">
        <f t="shared" si="9"/>
        <v>0</v>
      </c>
      <c r="GD34" s="24">
        <f t="shared" si="9"/>
        <v>89.473684210526315</v>
      </c>
      <c r="GE34" s="24">
        <f t="shared" si="9"/>
        <v>10.526315789473685</v>
      </c>
      <c r="GF34" s="24">
        <f t="shared" si="9"/>
        <v>0</v>
      </c>
      <c r="GG34" s="24">
        <f t="shared" si="9"/>
        <v>89.473684210526315</v>
      </c>
      <c r="GH34" s="24">
        <f t="shared" si="9"/>
        <v>10.526315789473685</v>
      </c>
      <c r="GI34" s="24">
        <f t="shared" si="9"/>
        <v>0</v>
      </c>
      <c r="GJ34" s="24">
        <f t="shared" si="9"/>
        <v>89.473684210526315</v>
      </c>
      <c r="GK34" s="24">
        <f t="shared" si="9"/>
        <v>10.526315789473685</v>
      </c>
      <c r="GL34" s="24">
        <f t="shared" si="9"/>
        <v>0</v>
      </c>
      <c r="GM34" s="24">
        <f t="shared" si="9"/>
        <v>89.473684210526315</v>
      </c>
      <c r="GN34" s="24">
        <f t="shared" ref="GN34:GR34" si="10">GN33/19%</f>
        <v>10.526315789473685</v>
      </c>
      <c r="GO34" s="24">
        <f t="shared" si="10"/>
        <v>0</v>
      </c>
      <c r="GP34" s="24">
        <f t="shared" si="10"/>
        <v>89.473684210526315</v>
      </c>
      <c r="GQ34" s="24">
        <f t="shared" si="10"/>
        <v>10.526315789473685</v>
      </c>
      <c r="GR34" s="24">
        <f t="shared" si="10"/>
        <v>0</v>
      </c>
    </row>
    <row r="36" spans="1:200" x14ac:dyDescent="0.25">
      <c r="B36" s="133" t="s">
        <v>30</v>
      </c>
      <c r="C36" s="133"/>
      <c r="D36" s="133"/>
      <c r="E36" s="133"/>
      <c r="F36" s="1"/>
      <c r="G36" s="1"/>
      <c r="H36" s="1"/>
      <c r="I36" s="1"/>
      <c r="J36" s="1"/>
      <c r="K36" s="1"/>
      <c r="L36" s="1"/>
      <c r="M36" s="1"/>
    </row>
    <row r="37" spans="1:200" x14ac:dyDescent="0.25">
      <c r="B37" s="2" t="s">
        <v>31</v>
      </c>
      <c r="C37" s="2" t="s">
        <v>651</v>
      </c>
      <c r="D37" s="5">
        <f>E37/100*19</f>
        <v>3.5000000000000004</v>
      </c>
      <c r="E37" s="3">
        <f>(C34+F34+I34+L34+O34+R34)/6</f>
        <v>18.421052631578949</v>
      </c>
      <c r="F37" s="1"/>
      <c r="G37" s="1"/>
      <c r="H37" s="1"/>
      <c r="I37" s="1"/>
      <c r="J37" s="1"/>
      <c r="K37" s="1"/>
      <c r="L37" s="1"/>
      <c r="M37" s="1"/>
    </row>
    <row r="38" spans="1:200" x14ac:dyDescent="0.25">
      <c r="B38" s="2" t="s">
        <v>32</v>
      </c>
      <c r="C38" s="2" t="s">
        <v>651</v>
      </c>
      <c r="D38" s="5">
        <f>E38/100*19</f>
        <v>12.166666666666666</v>
      </c>
      <c r="E38" s="3">
        <f>(D34+G34+J34+M34+P34+S34)/6</f>
        <v>64.035087719298247</v>
      </c>
      <c r="F38" s="1"/>
      <c r="G38" s="1"/>
      <c r="H38" s="1"/>
      <c r="I38" s="1"/>
      <c r="J38" s="1"/>
      <c r="K38" s="1"/>
      <c r="L38" s="1"/>
      <c r="M38" s="1"/>
    </row>
    <row r="39" spans="1:200" x14ac:dyDescent="0.25">
      <c r="B39" s="2" t="s">
        <v>33</v>
      </c>
      <c r="C39" s="2" t="s">
        <v>651</v>
      </c>
      <c r="D39" s="5">
        <f>E39/100*19</f>
        <v>3.3333333333333335</v>
      </c>
      <c r="E39" s="3">
        <f>(E34+H34+K34+N34+Q34+T34)/6</f>
        <v>17.543859649122808</v>
      </c>
      <c r="F39" s="1"/>
      <c r="G39" s="1"/>
      <c r="H39" s="1"/>
      <c r="I39" s="1"/>
      <c r="J39" s="1"/>
      <c r="K39" s="1"/>
      <c r="L39" s="1"/>
      <c r="M39" s="1"/>
    </row>
    <row r="40" spans="1:200" x14ac:dyDescent="0.25">
      <c r="B40" s="4"/>
      <c r="C40" s="4"/>
      <c r="D40" s="25">
        <f>SUM(D37:D39)</f>
        <v>19</v>
      </c>
      <c r="E40" s="25">
        <f>SUM(E37:E39)</f>
        <v>100</v>
      </c>
      <c r="F40" s="1"/>
      <c r="G40" s="1"/>
      <c r="H40" s="1"/>
      <c r="I40" s="1"/>
      <c r="J40" s="1"/>
      <c r="K40" s="1"/>
      <c r="L40" s="1"/>
      <c r="M40" s="1"/>
    </row>
    <row r="41" spans="1:200" ht="30" customHeight="1" x14ac:dyDescent="0.25">
      <c r="B41" s="2"/>
      <c r="C41" s="2"/>
      <c r="D41" s="134" t="s">
        <v>6</v>
      </c>
      <c r="E41" s="134"/>
      <c r="F41" s="135" t="s">
        <v>7</v>
      </c>
      <c r="G41" s="135"/>
      <c r="H41" s="135" t="s">
        <v>47</v>
      </c>
      <c r="I41" s="135"/>
      <c r="J41" s="1"/>
      <c r="K41" s="1"/>
      <c r="L41" s="1"/>
      <c r="M41" s="1"/>
    </row>
    <row r="42" spans="1:200" x14ac:dyDescent="0.25">
      <c r="B42" s="2" t="s">
        <v>31</v>
      </c>
      <c r="C42" s="2" t="s">
        <v>652</v>
      </c>
      <c r="D42" s="5">
        <f t="shared" ref="D42:D49" si="11">E42/100*19</f>
        <v>4</v>
      </c>
      <c r="E42" s="3">
        <f>(U34+X34+AA34+AD34+AG34+AJ34)/6</f>
        <v>21.052631578947366</v>
      </c>
      <c r="F42" s="5">
        <f t="shared" ref="F42:F45" si="12">G42/100*19</f>
        <v>4</v>
      </c>
      <c r="G42" s="3">
        <f>(AM34+AP34+AS34+AV34+AY34+BB34)/6</f>
        <v>21.052631578947366</v>
      </c>
      <c r="H42" s="5">
        <f t="shared" ref="H42:H45" si="13">I42/100*19</f>
        <v>3.333333333333333</v>
      </c>
      <c r="I42" s="3">
        <f>(BE34+BH34+BK34+BN34+BQ34+BT34)/6</f>
        <v>17.543859649122805</v>
      </c>
      <c r="J42" s="8"/>
      <c r="K42" s="8"/>
      <c r="L42" s="8"/>
      <c r="M42" s="8"/>
    </row>
    <row r="43" spans="1:200" x14ac:dyDescent="0.25">
      <c r="B43" s="2" t="s">
        <v>32</v>
      </c>
      <c r="C43" s="2" t="s">
        <v>652</v>
      </c>
      <c r="D43" s="5">
        <f t="shared" si="11"/>
        <v>11.666666666666668</v>
      </c>
      <c r="E43" s="3">
        <f>(V34+Y34+AB34+AE34+AH34+AK34)/6</f>
        <v>61.403508771929829</v>
      </c>
      <c r="F43" s="5">
        <f t="shared" si="12"/>
        <v>11.666666666666668</v>
      </c>
      <c r="G43" s="3">
        <f>(AN34+AQ34+AT34+AW34+AZ34+BC34)/6</f>
        <v>61.403508771929829</v>
      </c>
      <c r="H43" s="5">
        <f t="shared" si="13"/>
        <v>11</v>
      </c>
      <c r="I43" s="3">
        <f>(BF34+BI34+BL34+BO34+BR34+BU34)/6</f>
        <v>57.89473684210526</v>
      </c>
      <c r="J43" s="8"/>
      <c r="K43" s="8"/>
      <c r="L43" s="8"/>
      <c r="M43" s="8"/>
    </row>
    <row r="44" spans="1:200" x14ac:dyDescent="0.25">
      <c r="B44" s="2" t="s">
        <v>33</v>
      </c>
      <c r="C44" s="2" t="s">
        <v>652</v>
      </c>
      <c r="D44" s="5">
        <f t="shared" si="11"/>
        <v>3.3333333333333335</v>
      </c>
      <c r="E44" s="3">
        <f>(W34+Z34+AC34+AF34+AI34+AL34)/6</f>
        <v>17.543859649122808</v>
      </c>
      <c r="F44" s="5">
        <f t="shared" si="12"/>
        <v>3.3333333333333335</v>
      </c>
      <c r="G44" s="3">
        <f>(AO34+AR34+AU34+AX34+BA34+BD34)/6</f>
        <v>17.543859649122808</v>
      </c>
      <c r="H44" s="5">
        <f t="shared" si="13"/>
        <v>4.6666666666666661</v>
      </c>
      <c r="I44" s="3">
        <f>(BG34+BJ34+BM34+BP34+BS34+BV34)/6</f>
        <v>24.561403508771928</v>
      </c>
      <c r="J44" s="8"/>
      <c r="K44" s="8"/>
      <c r="L44" s="8"/>
      <c r="M44" s="8"/>
    </row>
    <row r="45" spans="1:200" x14ac:dyDescent="0.25">
      <c r="B45" s="2"/>
      <c r="C45" s="2"/>
      <c r="D45" s="5">
        <f t="shared" si="11"/>
        <v>19</v>
      </c>
      <c r="E45" s="7">
        <f t="shared" ref="E45:I45" si="14">SUM(E42:E44)</f>
        <v>100</v>
      </c>
      <c r="F45" s="5">
        <f t="shared" si="12"/>
        <v>19</v>
      </c>
      <c r="G45" s="6">
        <f t="shared" si="14"/>
        <v>100</v>
      </c>
      <c r="H45" s="5">
        <f t="shared" si="13"/>
        <v>19</v>
      </c>
      <c r="I45" s="7">
        <f t="shared" si="14"/>
        <v>100</v>
      </c>
      <c r="J45" s="26"/>
      <c r="K45" s="26"/>
      <c r="L45" s="26"/>
      <c r="M45" s="26"/>
    </row>
    <row r="46" spans="1:200" x14ac:dyDescent="0.25">
      <c r="B46" s="2" t="s">
        <v>31</v>
      </c>
      <c r="C46" s="2" t="s">
        <v>653</v>
      </c>
      <c r="D46" s="5">
        <f t="shared" si="11"/>
        <v>4</v>
      </c>
      <c r="E46" s="3">
        <f>(BW34+BZ34+CC34+CF34+CI34+CL34)/6</f>
        <v>21.052631578947366</v>
      </c>
      <c r="F46" s="1"/>
      <c r="G46" s="1"/>
      <c r="H46" s="1"/>
      <c r="I46" s="1"/>
      <c r="J46" s="1"/>
      <c r="K46" s="1"/>
      <c r="L46" s="1"/>
      <c r="M46" s="1"/>
    </row>
    <row r="47" spans="1:200" x14ac:dyDescent="0.25">
      <c r="B47" s="2" t="s">
        <v>32</v>
      </c>
      <c r="C47" s="2" t="s">
        <v>653</v>
      </c>
      <c r="D47" s="5">
        <f t="shared" si="11"/>
        <v>11.666666666666668</v>
      </c>
      <c r="E47" s="3">
        <f>(BX34+CA34+CD34+CG34+CJ34+CM34)/6</f>
        <v>61.403508771929829</v>
      </c>
      <c r="F47" s="1"/>
      <c r="G47" s="1"/>
      <c r="H47" s="1"/>
      <c r="I47" s="1"/>
      <c r="J47" s="1"/>
      <c r="K47" s="1"/>
      <c r="L47" s="1"/>
      <c r="M47" s="1"/>
    </row>
    <row r="48" spans="1:200" x14ac:dyDescent="0.25">
      <c r="B48" s="2" t="s">
        <v>33</v>
      </c>
      <c r="C48" s="2" t="s">
        <v>653</v>
      </c>
      <c r="D48" s="5">
        <f t="shared" si="11"/>
        <v>3.3333333333333335</v>
      </c>
      <c r="E48" s="3">
        <f>(BY34+CB34+CE34+CH34+CK34+CN34)/6</f>
        <v>17.543859649122808</v>
      </c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4"/>
      <c r="C49" s="4"/>
      <c r="D49" s="5">
        <f t="shared" si="11"/>
        <v>19</v>
      </c>
      <c r="E49" s="6">
        <f>SUM(E46:E48)</f>
        <v>100</v>
      </c>
      <c r="F49" s="1"/>
      <c r="G49" s="1"/>
      <c r="H49" s="1"/>
      <c r="I49" s="1"/>
      <c r="J49" s="1"/>
      <c r="K49" s="1"/>
      <c r="L49" s="1"/>
      <c r="M49" s="1"/>
    </row>
    <row r="50" spans="2:13" x14ac:dyDescent="0.25">
      <c r="B50" s="2"/>
      <c r="C50" s="2"/>
      <c r="D50" s="136" t="s">
        <v>36</v>
      </c>
      <c r="E50" s="137"/>
      <c r="F50" s="138" t="s">
        <v>8</v>
      </c>
      <c r="G50" s="139"/>
      <c r="H50" s="130" t="s">
        <v>37</v>
      </c>
      <c r="I50" s="131"/>
      <c r="J50" s="130" t="s">
        <v>38</v>
      </c>
      <c r="K50" s="131"/>
      <c r="L50" s="130" t="s">
        <v>9</v>
      </c>
      <c r="M50" s="131"/>
    </row>
    <row r="51" spans="2:13" x14ac:dyDescent="0.25">
      <c r="B51" s="2" t="s">
        <v>31</v>
      </c>
      <c r="C51" s="2" t="s">
        <v>654</v>
      </c>
      <c r="D51" s="5">
        <f t="shared" ref="D51:D58" si="15">E51/100*19</f>
        <v>4</v>
      </c>
      <c r="E51" s="3">
        <f>(CO34+CR34+CU34+CX34+DA34+DD34)/6</f>
        <v>21.052631578947366</v>
      </c>
      <c r="F51" s="5">
        <f t="shared" ref="F51:F54" si="16">G51/100*19</f>
        <v>4</v>
      </c>
      <c r="G51" s="3">
        <f>(DG34+DJ34+DM34+DP34+DS34+DV34)/6</f>
        <v>21.052631578947366</v>
      </c>
      <c r="H51" s="5">
        <f t="shared" ref="H51:H54" si="17">I51/100*19</f>
        <v>3.333333333333333</v>
      </c>
      <c r="I51" s="3">
        <f>(DY34+EB34+EE34+EH34+EK34+EN34)/6</f>
        <v>17.543859649122805</v>
      </c>
      <c r="J51" s="5">
        <f t="shared" ref="J51:J54" si="18">K51/100*19</f>
        <v>4</v>
      </c>
      <c r="K51" s="3">
        <f>(EQ34+ET34+EW34+EZ34+FC34+FF34)/6</f>
        <v>21.052631578947366</v>
      </c>
      <c r="L51" s="5">
        <f t="shared" ref="L51:L54" si="19">M51/100*19</f>
        <v>14.666666666666666</v>
      </c>
      <c r="M51" s="3">
        <f>(FI34+FL34+FO34+FR34+FU34+FX34)/6</f>
        <v>77.192982456140342</v>
      </c>
    </row>
    <row r="52" spans="2:13" x14ac:dyDescent="0.25">
      <c r="B52" s="2" t="s">
        <v>32</v>
      </c>
      <c r="C52" s="2" t="s">
        <v>654</v>
      </c>
      <c r="D52" s="5">
        <f t="shared" si="15"/>
        <v>11.666666666666668</v>
      </c>
      <c r="E52" s="3">
        <f>(CP34+CS34+CV34+CY34+DB34+DE34)/6</f>
        <v>61.403508771929829</v>
      </c>
      <c r="F52" s="5">
        <f t="shared" si="16"/>
        <v>11.666666666666668</v>
      </c>
      <c r="G52" s="3">
        <f>(DH34+DK34+DN34+DQ34+DT34+DW34)/6</f>
        <v>61.403508771929829</v>
      </c>
      <c r="H52" s="5">
        <f t="shared" si="17"/>
        <v>11</v>
      </c>
      <c r="I52" s="3">
        <f>(DZ34+EC34+EF34+EI34+EL34+EO34)/6</f>
        <v>57.89473684210526</v>
      </c>
      <c r="J52" s="5">
        <f t="shared" si="18"/>
        <v>11.666666666666668</v>
      </c>
      <c r="K52" s="3">
        <f>(ER34+EU34+EX34+FA34+FD34+FG34)/6</f>
        <v>61.403508771929829</v>
      </c>
      <c r="L52" s="5">
        <f t="shared" si="19"/>
        <v>3.333333333333333</v>
      </c>
      <c r="M52" s="3">
        <f>(FJ34+FM34+FP34+FS34+FV34+FY34)/6</f>
        <v>17.543859649122805</v>
      </c>
    </row>
    <row r="53" spans="2:13" x14ac:dyDescent="0.25">
      <c r="B53" s="2" t="s">
        <v>33</v>
      </c>
      <c r="C53" s="2" t="s">
        <v>654</v>
      </c>
      <c r="D53" s="5">
        <f t="shared" si="15"/>
        <v>3.3333333333333335</v>
      </c>
      <c r="E53" s="3">
        <f>(CQ34+CT34+CW34+CZ34+DC34+DF34)/6</f>
        <v>17.543859649122808</v>
      </c>
      <c r="F53" s="5">
        <f t="shared" si="16"/>
        <v>3.3333333333333335</v>
      </c>
      <c r="G53" s="3">
        <f>(DI34+DL34+DO34+DR34+DU34+DX34)/6</f>
        <v>17.543859649122808</v>
      </c>
      <c r="H53" s="5">
        <f t="shared" si="17"/>
        <v>4.6666666666666661</v>
      </c>
      <c r="I53" s="3">
        <f>(EA34+ED34+EG34+EJ34+EM34+EP34)/6</f>
        <v>24.561403508771928</v>
      </c>
      <c r="J53" s="5">
        <f t="shared" si="18"/>
        <v>3.3333333333333335</v>
      </c>
      <c r="K53" s="3">
        <f>(ES34+EV34+EY34+FB34+FE34+FH34)/6</f>
        <v>17.543859649122808</v>
      </c>
      <c r="L53" s="5">
        <f t="shared" si="19"/>
        <v>1</v>
      </c>
      <c r="M53" s="3">
        <f>(FK34+FN34+FQ34+FT34+FW34+FZ34)/6</f>
        <v>5.2631578947368416</v>
      </c>
    </row>
    <row r="54" spans="2:13" x14ac:dyDescent="0.25">
      <c r="B54" s="2"/>
      <c r="C54" s="2"/>
      <c r="D54" s="5">
        <f t="shared" si="15"/>
        <v>19</v>
      </c>
      <c r="E54" s="7">
        <f t="shared" ref="E54:M54" si="20">SUM(E51:E53)</f>
        <v>100</v>
      </c>
      <c r="F54" s="5">
        <f t="shared" si="16"/>
        <v>19</v>
      </c>
      <c r="G54" s="6">
        <f t="shared" si="20"/>
        <v>100</v>
      </c>
      <c r="H54" s="5">
        <f t="shared" si="17"/>
        <v>19</v>
      </c>
      <c r="I54" s="7">
        <f t="shared" si="20"/>
        <v>100</v>
      </c>
      <c r="J54" s="5">
        <f t="shared" si="18"/>
        <v>19</v>
      </c>
      <c r="K54" s="7">
        <f t="shared" si="20"/>
        <v>100</v>
      </c>
      <c r="L54" s="5">
        <f t="shared" si="19"/>
        <v>18.999999999999996</v>
      </c>
      <c r="M54" s="7">
        <f t="shared" si="20"/>
        <v>99.999999999999986</v>
      </c>
    </row>
    <row r="55" spans="2:13" x14ac:dyDescent="0.25">
      <c r="B55" s="2" t="s">
        <v>31</v>
      </c>
      <c r="C55" s="2" t="s">
        <v>655</v>
      </c>
      <c r="D55" s="5">
        <f t="shared" si="15"/>
        <v>17</v>
      </c>
      <c r="E55" s="3">
        <f>(GA34+GD34+GG34+GJ34+GM34+GP34)/6</f>
        <v>89.473684210526315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2" t="s">
        <v>32</v>
      </c>
      <c r="C56" s="2" t="s">
        <v>655</v>
      </c>
      <c r="D56" s="5">
        <f t="shared" si="15"/>
        <v>2</v>
      </c>
      <c r="E56" s="3">
        <f>(GB34+GE34+GH34+GK34+GN34+GQ34)/6</f>
        <v>10.526315789473685</v>
      </c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2" t="s">
        <v>33</v>
      </c>
      <c r="C57" s="2" t="s">
        <v>655</v>
      </c>
      <c r="D57" s="5">
        <f t="shared" si="15"/>
        <v>0</v>
      </c>
      <c r="E57" s="3">
        <f>(GC34+GF34+GI34+GL34+GO34+GR34)/6</f>
        <v>0</v>
      </c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2"/>
      <c r="C58" s="2"/>
      <c r="D58" s="5">
        <f t="shared" si="15"/>
        <v>19</v>
      </c>
      <c r="E58" s="6">
        <f>SUM(E55:E57)</f>
        <v>100</v>
      </c>
      <c r="F58" s="1"/>
      <c r="G58" s="1"/>
      <c r="H58" s="1"/>
      <c r="I58" s="1"/>
      <c r="J58" s="1"/>
      <c r="K58" s="1"/>
      <c r="L58" s="1"/>
      <c r="M58" s="1"/>
    </row>
  </sheetData>
  <mergeCells count="162">
    <mergeCell ref="GG12:GI12"/>
    <mergeCell ref="GJ12:GL12"/>
    <mergeCell ref="GM12:GO12"/>
    <mergeCell ref="GP12:GR12"/>
    <mergeCell ref="J50:K50"/>
    <mergeCell ref="L50:M50"/>
    <mergeCell ref="A4:A13"/>
    <mergeCell ref="B4:B13"/>
    <mergeCell ref="C5:T10"/>
    <mergeCell ref="A33:B33"/>
    <mergeCell ref="A34:B34"/>
    <mergeCell ref="B36:E36"/>
    <mergeCell ref="D41:E41"/>
    <mergeCell ref="F41:G41"/>
    <mergeCell ref="H41:I41"/>
    <mergeCell ref="D50:E50"/>
    <mergeCell ref="F50:G50"/>
    <mergeCell ref="H50:I50"/>
    <mergeCell ref="C11:E11"/>
    <mergeCell ref="F11:H11"/>
    <mergeCell ref="I11:K11"/>
    <mergeCell ref="L11:N11"/>
    <mergeCell ref="O11:Q11"/>
    <mergeCell ref="R11:T11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</mergeCells>
  <pageMargins left="0.7" right="0.7" top="0.75" bottom="0.75" header="0.3" footer="0.3"/>
  <pageSetup paperSize="9" scale="4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Старшая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2025-04-10T04:56:38Z</cp:lastPrinted>
  <dcterms:created xsi:type="dcterms:W3CDTF">2022-12-22T06:57:00Z</dcterms:created>
  <dcterms:modified xsi:type="dcterms:W3CDTF">2025-04-10T04:56:40Z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0BDE1241B60E453494D586300267FE08_12</vt:lpwstr>
  </property>
  <property fmtid="{D5CDD505-2E9C-101B-9397-08002B2CF9AE}" pid="3" name="KSOProductBuildVer">
    <vt:lpwstr>1049-12.2.0.19805</vt:lpwstr>
  </property>
</Properties>
</file>